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6082" sheetId="1" r:id="rId1"/>
  </sheets>
  <definedNames>
    <definedName name="_xlnm.Print_Area" localSheetId="0">КПК0116082!$A$1:$BQ$141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08" i="1" l="1"/>
  <c r="AY44" i="1"/>
  <c r="BN30" i="1"/>
  <c r="BN31" i="1"/>
</calcChain>
</file>

<file path=xl/sharedStrings.xml><?xml version="1.0" encoding="utf-8"?>
<sst xmlns="http://schemas.openxmlformats.org/spreadsheetml/2006/main" count="329" uniqueCount="162">
  <si>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</si>
  <si>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</si>
  <si>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</si>
  <si>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</si>
  <si>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</si>
  <si>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</si>
  <si>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</si>
  <si>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</si>
  <si>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</si>
  <si>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</si>
  <si>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</si>
  <si>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</si>
  <si>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</si>
  <si>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</si>
  <si>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</si>
  <si>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</si>
  <si>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</si>
  <si>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</si>
  <si>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</si>
  <si>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</si>
  <si>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</si>
  <si>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</si>
  <si>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</si>
  <si>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</si>
  <si>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</si>
  <si>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</si>
  <si>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</si>
  <si>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</si>
  <si>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</si>
  <si>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</si>
  <si>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</si>
  <si>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</si>
  <si>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</si>
  <si>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</si>
  <si>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</si>
  <si>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</si>
  <si>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</si>
  <si>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</si>
  <si>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</si>
  <si>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</si>
  <si>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</si>
  <si>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</si>
  <si>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</si>
  <si>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</si>
  <si>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</si>
  <si>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</si>
  <si>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</si>
  <si>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</si>
  <si>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</si>
  <si>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</si>
  <si>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</si>
  <si>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</si>
  <si>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</si>
  <si>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</si>
  <si>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</si>
  <si>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</si>
  <si>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</si>
  <si>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</si>
  <si>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</si>
  <si>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</si>
  <si>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</si>
  <si>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</si>
  <si>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</si>
  <si>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</si>
  <si>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</si>
  <si>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</si>
  <si>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</si>
  <si>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</si>
  <si>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</si>
  <si>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</si>
  <si>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</si>
  <si>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</si>
  <si>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</si>
  <si>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</si>
  <si>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</si>
  <si>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</si>
  <si>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</si>
  <si>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</si>
  <si>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</si>
  <si>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</si>
  <si>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</si>
  <si>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</si>
  <si>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</si>
  <si>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</si>
  <si>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</si>
  <si>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</si>
  <si>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</si>
  <si>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</si>
  <si>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</si>
  <si>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</si>
  <si>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</si>
  <si>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</si>
  <si>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</si>
  <si>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</si>
  <si>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</si>
  <si>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</si>
  <si>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</si>
  <si>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</si>
  <si>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</si>
  <si>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</si>
  <si>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</si>
  <si>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</si>
  <si>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</si>
  <si>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</si>
  <si>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</si>
  <si>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</si>
  <si>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</si>
  <si>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</si>
  <si>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службового житла в комунальну власність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</si>
  <si>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</si>
  <si>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тим, що планувалося придбати три службових житла, а придбали одне</t>
  </si>
  <si>
    <t>C63:BQ63</t>
  </si>
  <si>
    <t>затрат</t>
  </si>
  <si>
    <t>обсяг видатків, запланованих на фінансування придбання службового житла</t>
  </si>
  <si>
    <t>C66:BQ66</t>
  </si>
  <si>
    <t>Пояснення щодо причин розбіжностей між фактичними та затвердженими результативними показниками: планувалося придбати три службових житла, а придбали одне</t>
  </si>
  <si>
    <t>продукту</t>
  </si>
  <si>
    <t>кількість службового житла, яке планується придбати</t>
  </si>
  <si>
    <t>C69:BQ69</t>
  </si>
  <si>
    <t>Пояснення щодо причин розбіжностей між фактичними та затвердженими результативними показниками: відхилення пояснюється тим, що не відбулися аукціони на придбання житла</t>
  </si>
  <si>
    <t>ефективності</t>
  </si>
  <si>
    <t>середня вартість 1 службового житла</t>
  </si>
  <si>
    <t>C72:BQ72</t>
  </si>
  <si>
    <t>Пояснення щодо причин розбіжностей між фактичними та затвердженими результативними показниками: відхилення пояснюється тим, що було проведено аукціон на придбання житла за меншою ціною</t>
  </si>
  <si>
    <t>якості</t>
  </si>
  <si>
    <t>динаміка кількості придбаного службового житла порівняно з попереднім роком</t>
  </si>
  <si>
    <t>C75:BQ75</t>
  </si>
  <si>
    <t>Пояснення щодо причин розбіжностей між фактичними та затвердженими результативними показниками: показники не виконані у зв'язку з тим, що на два службових житла не відбулися аукціони</t>
  </si>
  <si>
    <t>C88:BQ88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</si>
  <si>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</si>
  <si>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C90:BQ90</t>
  </si>
  <si>
    <t>C93:BQ93</t>
  </si>
  <si>
    <t>C96:BQ96</t>
  </si>
  <si>
    <t>C99:BQ99</t>
  </si>
  <si>
    <t>C102:BQ102</t>
  </si>
  <si>
    <t>Придбання житла для окремих категорій населення відповідно до законодавства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</si>
  <si>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</si>
  <si>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</si>
  <si>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</si>
  <si>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</si>
  <si>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</si>
  <si>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</si>
  <si>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</si>
  <si>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</si>
  <si>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0116082</t>
  </si>
  <si>
    <t>0110000</t>
  </si>
  <si>
    <t>6082</t>
  </si>
  <si>
    <t>0610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</si>
  <si>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</si>
  <si>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</si>
  <si>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було заплановано купити 3 службових житла, а придбали 1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</si>
  <si>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</si>
  <si>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</si>
  <si>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</si>
  <si>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</t>
  </si>
  <si>
    <t>Станом на 01.01.2024  р. відсутня кредиторська та дебіторська заборгованість</t>
  </si>
  <si>
    <t>Програма розроблена для придбання службового житла у комунальну власність для залучення висококваліфікованих фахівців.</t>
  </si>
  <si>
    <t>Придбання службового житла для окремих категорій населення відповідно до законодавства.</t>
  </si>
  <si>
    <t>Програма надасть змогу залучити висококваліфікованих фахівців у сфері освіти, охорони здоров'я, культури, фізичної культури та спорту шляхом забезпечення їх службовим житлом.</t>
  </si>
  <si>
    <t>Має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</si>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</sst>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0" fontId="15" fillId="0" borderId="1" xfId="0" applyFont="1" applyBorder="1" applyAlignment="1">
      <alignment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2" fillId="0" borderId="1" xfId="0" applyFont="1" applyBorder="1" applyAlignment="1">
      <alignment horizontal="center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66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66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10" xfId="0" quotePrefix="1" applyNumberFormat="1" applyFont="1" applyBorder="1" applyAlignment="1">
      <alignment horizontal="center" vertical="top" wrapText="1"/>
    </xf>
    <xf numFmtId="166" fontId="16" fillId="0" borderId="3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166" fontId="15" fillId="0" borderId="3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29" zoomScaleNormal="100" workbookViewId="0">
      <selection activeCell="A136" sqref="A136:XFD1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82" t="s">
        <v>35</v>
      </c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</row>
    <row r="3" spans="1:64" ht="9" customHeight="1" x14ac:dyDescent="0.2"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</row>
    <row r="4" spans="1:64" ht="13.5" customHeight="1" x14ac:dyDescent="0.2"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</row>
    <row r="7" spans="1:64" ht="9.75" hidden="1" customHeight="1" x14ac:dyDescent="0.2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</row>
    <row r="8" spans="1:64" ht="9.75" hidden="1" customHeight="1" x14ac:dyDescent="0.2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</row>
    <row r="9" spans="1:64" ht="8.25" hidden="1" customHeight="1" x14ac:dyDescent="0.2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</row>
    <row r="10" spans="1:64" ht="15.75" x14ac:dyDescent="0.2">
      <c r="A10" s="84" t="s">
        <v>106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64" ht="15.75" customHeight="1" x14ac:dyDescent="0.2">
      <c r="A11" s="85" t="s">
        <v>143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68" t="s">
        <v>136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14"/>
      <c r="N13" s="70" t="s">
        <v>137</v>
      </c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15"/>
      <c r="AU13" s="68" t="s">
        <v>140</v>
      </c>
      <c r="AV13" s="69"/>
      <c r="AW13" s="69"/>
      <c r="AX13" s="69"/>
      <c r="AY13" s="69"/>
      <c r="AZ13" s="69"/>
      <c r="BA13" s="69"/>
      <c r="BB13" s="6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67" t="s">
        <v>24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16"/>
      <c r="N14" s="72" t="s">
        <v>25</v>
      </c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16"/>
      <c r="AU14" s="67" t="s">
        <v>26</v>
      </c>
      <c r="AV14" s="67"/>
      <c r="AW14" s="67"/>
      <c r="AX14" s="67"/>
      <c r="AY14" s="67"/>
      <c r="AZ14" s="67"/>
      <c r="BA14" s="67"/>
      <c r="BB14" s="6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68" t="s">
        <v>145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14"/>
      <c r="N16" s="70" t="s">
        <v>137</v>
      </c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15"/>
      <c r="AU16" s="68" t="s">
        <v>140</v>
      </c>
      <c r="AV16" s="69"/>
      <c r="AW16" s="69"/>
      <c r="AX16" s="69"/>
      <c r="AY16" s="69"/>
      <c r="AZ16" s="69"/>
      <c r="BA16" s="69"/>
      <c r="BB16" s="6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67" t="s">
        <v>24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16"/>
      <c r="N17" s="72" t="s">
        <v>27</v>
      </c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16"/>
      <c r="AU17" s="67" t="s">
        <v>26</v>
      </c>
      <c r="AV17" s="67"/>
      <c r="AW17" s="67"/>
      <c r="AX17" s="67"/>
      <c r="AY17" s="67"/>
      <c r="AZ17" s="67"/>
      <c r="BA17" s="67"/>
      <c r="BB17" s="6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68" t="s">
        <v>144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/>
      <c r="N19" s="68" t="s">
        <v>146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19"/>
      <c r="AA19" s="68" t="s">
        <v>147</v>
      </c>
      <c r="AB19" s="69"/>
      <c r="AC19" s="69"/>
      <c r="AD19" s="69"/>
      <c r="AE19" s="69"/>
      <c r="AF19" s="69"/>
      <c r="AG19" s="69"/>
      <c r="AH19" s="69"/>
      <c r="AI19" s="69"/>
      <c r="AJ19" s="19"/>
      <c r="AK19" s="73" t="s">
        <v>135</v>
      </c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19"/>
      <c r="BE19" s="68" t="s">
        <v>141</v>
      </c>
      <c r="BF19" s="69"/>
      <c r="BG19" s="69"/>
      <c r="BH19" s="69"/>
      <c r="BI19" s="69"/>
      <c r="BJ19" s="69"/>
      <c r="BK19" s="69"/>
      <c r="BL19" s="69"/>
    </row>
    <row r="20" spans="1:80" ht="23.25" customHeight="1" x14ac:dyDescent="0.2">
      <c r="A20"/>
      <c r="B20" s="67" t="s">
        <v>24</v>
      </c>
      <c r="C20" s="67"/>
      <c r="D20" s="67"/>
      <c r="E20" s="67"/>
      <c r="F20" s="67"/>
      <c r="G20" s="67"/>
      <c r="H20" s="67"/>
      <c r="I20" s="67"/>
      <c r="J20" s="67"/>
      <c r="K20" s="67"/>
      <c r="L20" s="67"/>
      <c r="M20"/>
      <c r="N20" s="67" t="s">
        <v>28</v>
      </c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22"/>
      <c r="AA20" s="74" t="s">
        <v>29</v>
      </c>
      <c r="AB20" s="74"/>
      <c r="AC20" s="74"/>
      <c r="AD20" s="74"/>
      <c r="AE20" s="74"/>
      <c r="AF20" s="74"/>
      <c r="AG20" s="74"/>
      <c r="AH20" s="74"/>
      <c r="AI20" s="74"/>
      <c r="AJ20" s="22"/>
      <c r="AK20" s="87" t="s">
        <v>30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2"/>
      <c r="BE20" s="67" t="s">
        <v>31</v>
      </c>
      <c r="BF20" s="67"/>
      <c r="BG20" s="67"/>
      <c r="BH20" s="67"/>
      <c r="BI20" s="67"/>
      <c r="BJ20" s="67"/>
      <c r="BK20" s="67"/>
      <c r="BL20" s="67"/>
    </row>
    <row r="21" spans="1:80" ht="15.95" customHeight="1" x14ac:dyDescent="0.2">
      <c r="A21" s="77" t="s">
        <v>36</v>
      </c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</row>
    <row r="22" spans="1:80" ht="15.95" customHeight="1" x14ac:dyDescent="0.2">
      <c r="A22" s="86" t="s">
        <v>135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</row>
    <row r="23" spans="1:80" ht="17.25" customHeight="1" x14ac:dyDescent="0.2">
      <c r="A23" s="75" t="s">
        <v>37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</row>
    <row r="24" spans="1:80" ht="15.75" customHeight="1" x14ac:dyDescent="0.2">
      <c r="A24" s="77" t="s">
        <v>85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</row>
    <row r="25" spans="1:80" ht="15" customHeight="1" x14ac:dyDescent="0.2">
      <c r="A25" s="57" t="s">
        <v>142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</row>
    <row r="26" spans="1:80" ht="48" customHeight="1" x14ac:dyDescent="0.2">
      <c r="A26" s="45" t="s">
        <v>3</v>
      </c>
      <c r="B26" s="45"/>
      <c r="C26" s="45" t="s">
        <v>4</v>
      </c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 t="s">
        <v>38</v>
      </c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 t="s">
        <v>39</v>
      </c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 t="s">
        <v>0</v>
      </c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</row>
    <row r="27" spans="1:80" ht="29.1" customHeight="1" x14ac:dyDescent="0.2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 t="s">
        <v>2</v>
      </c>
      <c r="AB27" s="45"/>
      <c r="AC27" s="45"/>
      <c r="AD27" s="45"/>
      <c r="AE27" s="45"/>
      <c r="AF27" s="45" t="s">
        <v>1</v>
      </c>
      <c r="AG27" s="45"/>
      <c r="AH27" s="45"/>
      <c r="AI27" s="45"/>
      <c r="AJ27" s="45"/>
      <c r="AK27" s="45" t="s">
        <v>17</v>
      </c>
      <c r="AL27" s="45"/>
      <c r="AM27" s="45"/>
      <c r="AN27" s="45"/>
      <c r="AO27" s="45"/>
      <c r="AP27" s="45" t="s">
        <v>2</v>
      </c>
      <c r="AQ27" s="45"/>
      <c r="AR27" s="45"/>
      <c r="AS27" s="45"/>
      <c r="AT27" s="45"/>
      <c r="AU27" s="45" t="s">
        <v>1</v>
      </c>
      <c r="AV27" s="45"/>
      <c r="AW27" s="45"/>
      <c r="AX27" s="45"/>
      <c r="AY27" s="45"/>
      <c r="AZ27" s="45" t="s">
        <v>17</v>
      </c>
      <c r="BA27" s="45"/>
      <c r="BB27" s="45"/>
      <c r="BC27" s="45"/>
      <c r="BD27" s="45" t="s">
        <v>2</v>
      </c>
      <c r="BE27" s="45"/>
      <c r="BF27" s="45"/>
      <c r="BG27" s="45"/>
      <c r="BH27" s="45"/>
      <c r="BI27" s="45" t="s">
        <v>1</v>
      </c>
      <c r="BJ27" s="45"/>
      <c r="BK27" s="45"/>
      <c r="BL27" s="45"/>
      <c r="BM27" s="45"/>
      <c r="BN27" s="45" t="s">
        <v>18</v>
      </c>
      <c r="BO27" s="45"/>
      <c r="BP27" s="45"/>
      <c r="BQ27" s="45"/>
    </row>
    <row r="28" spans="1:80" ht="15.95" customHeight="1" x14ac:dyDescent="0.2">
      <c r="A28" s="81">
        <v>1</v>
      </c>
      <c r="B28" s="81"/>
      <c r="C28" s="81">
        <v>2</v>
      </c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78">
        <v>3</v>
      </c>
      <c r="AB28" s="79"/>
      <c r="AC28" s="79"/>
      <c r="AD28" s="79"/>
      <c r="AE28" s="80"/>
      <c r="AF28" s="78">
        <v>4</v>
      </c>
      <c r="AG28" s="79"/>
      <c r="AH28" s="79"/>
      <c r="AI28" s="79"/>
      <c r="AJ28" s="80"/>
      <c r="AK28" s="78">
        <v>5</v>
      </c>
      <c r="AL28" s="79"/>
      <c r="AM28" s="79"/>
      <c r="AN28" s="79"/>
      <c r="AO28" s="80"/>
      <c r="AP28" s="78">
        <v>6</v>
      </c>
      <c r="AQ28" s="79"/>
      <c r="AR28" s="79"/>
      <c r="AS28" s="79"/>
      <c r="AT28" s="80"/>
      <c r="AU28" s="78">
        <v>7</v>
      </c>
      <c r="AV28" s="79"/>
      <c r="AW28" s="79"/>
      <c r="AX28" s="79"/>
      <c r="AY28" s="80"/>
      <c r="AZ28" s="78">
        <v>8</v>
      </c>
      <c r="BA28" s="79"/>
      <c r="BB28" s="79"/>
      <c r="BC28" s="80"/>
      <c r="BD28" s="78">
        <v>9</v>
      </c>
      <c r="BE28" s="79"/>
      <c r="BF28" s="79"/>
      <c r="BG28" s="79"/>
      <c r="BH28" s="80"/>
      <c r="BI28" s="81">
        <v>10</v>
      </c>
      <c r="BJ28" s="81"/>
      <c r="BK28" s="81"/>
      <c r="BL28" s="81"/>
      <c r="BM28" s="81"/>
      <c r="BN28" s="81">
        <v>11</v>
      </c>
      <c r="BO28" s="81"/>
      <c r="BP28" s="81"/>
      <c r="BQ28" s="81"/>
    </row>
    <row r="29" spans="1:80" ht="15.75" hidden="1" customHeight="1" x14ac:dyDescent="0.2">
      <c r="A29" s="99" t="s">
        <v>11</v>
      </c>
      <c r="B29" s="99"/>
      <c r="C29" s="96" t="s">
        <v>12</v>
      </c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102"/>
      <c r="AA29" s="52" t="s">
        <v>33</v>
      </c>
      <c r="AB29" s="52"/>
      <c r="AC29" s="52"/>
      <c r="AD29" s="52"/>
      <c r="AE29" s="52"/>
      <c r="AF29" s="52" t="s">
        <v>91</v>
      </c>
      <c r="AG29" s="52"/>
      <c r="AH29" s="52"/>
      <c r="AI29" s="52"/>
      <c r="AJ29" s="52"/>
      <c r="AK29" s="51" t="s">
        <v>13</v>
      </c>
      <c r="AL29" s="51"/>
      <c r="AM29" s="51"/>
      <c r="AN29" s="51"/>
      <c r="AO29" s="51"/>
      <c r="AP29" s="52" t="s">
        <v>34</v>
      </c>
      <c r="AQ29" s="52"/>
      <c r="AR29" s="52"/>
      <c r="AS29" s="52"/>
      <c r="AT29" s="52"/>
      <c r="AU29" s="52" t="s">
        <v>19</v>
      </c>
      <c r="AV29" s="52"/>
      <c r="AW29" s="52"/>
      <c r="AX29" s="52"/>
      <c r="AY29" s="52"/>
      <c r="AZ29" s="51" t="s">
        <v>13</v>
      </c>
      <c r="BA29" s="51"/>
      <c r="BB29" s="51"/>
      <c r="BC29" s="51"/>
      <c r="BD29" s="103" t="s">
        <v>20</v>
      </c>
      <c r="BE29" s="103"/>
      <c r="BF29" s="103"/>
      <c r="BG29" s="103"/>
      <c r="BH29" s="103"/>
      <c r="BI29" s="103" t="s">
        <v>20</v>
      </c>
      <c r="BJ29" s="103"/>
      <c r="BK29" s="103"/>
      <c r="BL29" s="103"/>
      <c r="BM29" s="103"/>
      <c r="BN29" s="53" t="s">
        <v>13</v>
      </c>
      <c r="BO29" s="53"/>
      <c r="BP29" s="53"/>
      <c r="BQ29" s="53"/>
      <c r="CA29" s="1" t="s">
        <v>89</v>
      </c>
    </row>
    <row r="30" spans="1:80" s="38" customFormat="1" ht="12.75" customHeight="1" x14ac:dyDescent="0.2">
      <c r="A30" s="63">
        <v>1</v>
      </c>
      <c r="B30" s="63"/>
      <c r="C30" s="64" t="s">
        <v>107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6"/>
      <c r="AA30" s="50">
        <v>0</v>
      </c>
      <c r="AB30" s="50"/>
      <c r="AC30" s="50"/>
      <c r="AD30" s="50"/>
      <c r="AE30" s="50"/>
      <c r="AF30" s="50">
        <v>1700000</v>
      </c>
      <c r="AG30" s="50"/>
      <c r="AH30" s="50"/>
      <c r="AI30" s="50"/>
      <c r="AJ30" s="50"/>
      <c r="AK30" s="50">
        <f>AA30+AF30</f>
        <v>1700000</v>
      </c>
      <c r="AL30" s="50"/>
      <c r="AM30" s="50"/>
      <c r="AN30" s="50"/>
      <c r="AO30" s="50"/>
      <c r="AP30" s="50">
        <v>0</v>
      </c>
      <c r="AQ30" s="50"/>
      <c r="AR30" s="50"/>
      <c r="AS30" s="50"/>
      <c r="AT30" s="50"/>
      <c r="AU30" s="50">
        <v>493800</v>
      </c>
      <c r="AV30" s="50"/>
      <c r="AW30" s="50"/>
      <c r="AX30" s="50"/>
      <c r="AY30" s="50"/>
      <c r="AZ30" s="50">
        <f>AP30+AU30</f>
        <v>493800</v>
      </c>
      <c r="BA30" s="50"/>
      <c r="BB30" s="50"/>
      <c r="BC30" s="50"/>
      <c r="BD30" s="50">
        <f>AP30-AA30</f>
        <v>0</v>
      </c>
      <c r="BE30" s="50"/>
      <c r="BF30" s="50"/>
      <c r="BG30" s="50"/>
      <c r="BH30" s="50"/>
      <c r="BI30" s="50">
        <f>AU30-AF30</f>
        <v>-1206200</v>
      </c>
      <c r="BJ30" s="50"/>
      <c r="BK30" s="50"/>
      <c r="BL30" s="50"/>
      <c r="BM30" s="50"/>
      <c r="BN30" s="50">
        <f>BD30+BI30</f>
        <v>-1206200</v>
      </c>
      <c r="BO30" s="50"/>
      <c r="BP30" s="50"/>
      <c r="BQ30" s="50"/>
      <c r="CA30" s="38" t="s">
        <v>90</v>
      </c>
    </row>
    <row r="31" spans="1:80" ht="25.5" customHeight="1" x14ac:dyDescent="0.2">
      <c r="A31" s="195" t="s">
        <v>42</v>
      </c>
      <c r="B31" s="150"/>
      <c r="C31" s="196" t="s">
        <v>108</v>
      </c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8"/>
      <c r="AA31" s="194">
        <v>0</v>
      </c>
      <c r="AB31" s="194"/>
      <c r="AC31" s="194"/>
      <c r="AD31" s="194"/>
      <c r="AE31" s="194"/>
      <c r="AF31" s="194">
        <v>1700000</v>
      </c>
      <c r="AG31" s="194"/>
      <c r="AH31" s="194"/>
      <c r="AI31" s="194"/>
      <c r="AJ31" s="194"/>
      <c r="AK31" s="194">
        <f>AA31+AF31</f>
        <v>1700000</v>
      </c>
      <c r="AL31" s="194"/>
      <c r="AM31" s="194"/>
      <c r="AN31" s="194"/>
      <c r="AO31" s="194"/>
      <c r="AP31" s="194">
        <v>0</v>
      </c>
      <c r="AQ31" s="194"/>
      <c r="AR31" s="194"/>
      <c r="AS31" s="194"/>
      <c r="AT31" s="194"/>
      <c r="AU31" s="194">
        <v>493800</v>
      </c>
      <c r="AV31" s="194"/>
      <c r="AW31" s="194"/>
      <c r="AX31" s="194"/>
      <c r="AY31" s="194"/>
      <c r="AZ31" s="194">
        <f>AP31+AU31</f>
        <v>493800</v>
      </c>
      <c r="BA31" s="194"/>
      <c r="BB31" s="194"/>
      <c r="BC31" s="194"/>
      <c r="BD31" s="194">
        <f>AP31-AA31</f>
        <v>0</v>
      </c>
      <c r="BE31" s="194"/>
      <c r="BF31" s="194"/>
      <c r="BG31" s="194"/>
      <c r="BH31" s="194"/>
      <c r="BI31" s="194">
        <f>AU31-AF31</f>
        <v>-1206200</v>
      </c>
      <c r="BJ31" s="194"/>
      <c r="BK31" s="194"/>
      <c r="BL31" s="194"/>
      <c r="BM31" s="194"/>
      <c r="BN31" s="194">
        <f>BD31+BI31</f>
        <v>-1206200</v>
      </c>
      <c r="BO31" s="194"/>
      <c r="BP31" s="194"/>
      <c r="BQ31" s="194"/>
    </row>
    <row r="32" spans="1:80" ht="12.75" customHeight="1" x14ac:dyDescent="0.2">
      <c r="A32" s="195"/>
      <c r="B32" s="150"/>
      <c r="C32" s="191" t="s">
        <v>110</v>
      </c>
      <c r="D32" s="192"/>
      <c r="E32" s="192"/>
      <c r="F32" s="192"/>
      <c r="G32" s="192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92"/>
      <c r="AA32" s="192"/>
      <c r="AB32" s="192"/>
      <c r="AC32" s="192"/>
      <c r="AD32" s="192"/>
      <c r="AE32" s="192"/>
      <c r="AF32" s="192"/>
      <c r="AG32" s="192"/>
      <c r="AH32" s="192"/>
      <c r="AI32" s="192"/>
      <c r="AJ32" s="192"/>
      <c r="AK32" s="192"/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  <c r="AZ32" s="192"/>
      <c r="BA32" s="192"/>
      <c r="BB32" s="192"/>
      <c r="BC32" s="192"/>
      <c r="BD32" s="192"/>
      <c r="BE32" s="192"/>
      <c r="BF32" s="192"/>
      <c r="BG32" s="192"/>
      <c r="BH32" s="192"/>
      <c r="BI32" s="192"/>
      <c r="BJ32" s="192"/>
      <c r="BK32" s="192"/>
      <c r="BL32" s="192"/>
      <c r="BM32" s="192"/>
      <c r="BN32" s="192"/>
      <c r="BO32" s="192"/>
      <c r="BP32" s="192"/>
      <c r="BQ32" s="193"/>
      <c r="CB32" s="1" t="s">
        <v>109</v>
      </c>
    </row>
    <row r="34" spans="1:79" ht="15.75" customHeight="1" x14ac:dyDescent="0.2">
      <c r="A34" s="77" t="s">
        <v>86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</row>
    <row r="36" spans="1:79" ht="15" customHeight="1" x14ac:dyDescent="0.2">
      <c r="A36" s="57" t="s">
        <v>142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</row>
    <row r="37" spans="1:79" ht="28.5" customHeight="1" x14ac:dyDescent="0.2">
      <c r="A37" s="58" t="s">
        <v>3</v>
      </c>
      <c r="B37" s="59"/>
      <c r="C37" s="45" t="s">
        <v>4</v>
      </c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 t="s">
        <v>38</v>
      </c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 t="s">
        <v>39</v>
      </c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 t="s">
        <v>0</v>
      </c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2"/>
      <c r="BP37" s="2"/>
      <c r="BQ37" s="2"/>
    </row>
    <row r="38" spans="1:79" ht="18" hidden="1" customHeight="1" x14ac:dyDescent="0.2">
      <c r="A38" s="99" t="s">
        <v>11</v>
      </c>
      <c r="B38" s="99"/>
      <c r="C38" s="106" t="s">
        <v>12</v>
      </c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52" t="s">
        <v>8</v>
      </c>
      <c r="T38" s="52"/>
      <c r="U38" s="52"/>
      <c r="V38" s="52"/>
      <c r="W38" s="52"/>
      <c r="X38" s="52" t="s">
        <v>7</v>
      </c>
      <c r="Y38" s="52"/>
      <c r="Z38" s="52"/>
      <c r="AA38" s="52"/>
      <c r="AB38" s="52"/>
      <c r="AC38" s="51" t="s">
        <v>13</v>
      </c>
      <c r="AD38" s="53"/>
      <c r="AE38" s="53"/>
      <c r="AF38" s="53"/>
      <c r="AG38" s="53"/>
      <c r="AH38" s="53"/>
      <c r="AI38" s="52" t="s">
        <v>9</v>
      </c>
      <c r="AJ38" s="52"/>
      <c r="AK38" s="52"/>
      <c r="AL38" s="52"/>
      <c r="AM38" s="52"/>
      <c r="AN38" s="52" t="s">
        <v>10</v>
      </c>
      <c r="AO38" s="52"/>
      <c r="AP38" s="52"/>
      <c r="AQ38" s="52"/>
      <c r="AR38" s="52"/>
      <c r="AS38" s="51" t="s">
        <v>13</v>
      </c>
      <c r="AT38" s="53"/>
      <c r="AU38" s="53"/>
      <c r="AV38" s="53"/>
      <c r="AW38" s="53"/>
      <c r="AX38" s="53"/>
      <c r="AY38" s="54" t="s">
        <v>14</v>
      </c>
      <c r="AZ38" s="55"/>
      <c r="BA38" s="55"/>
      <c r="BB38" s="55"/>
      <c r="BC38" s="56"/>
      <c r="BD38" s="54" t="s">
        <v>14</v>
      </c>
      <c r="BE38" s="55"/>
      <c r="BF38" s="55"/>
      <c r="BG38" s="55"/>
      <c r="BH38" s="56"/>
      <c r="BI38" s="53" t="s">
        <v>13</v>
      </c>
      <c r="BJ38" s="53"/>
      <c r="BK38" s="53"/>
      <c r="BL38" s="53"/>
      <c r="BM38" s="53"/>
      <c r="BN38" s="53"/>
      <c r="BO38" s="6"/>
      <c r="BP38" s="6"/>
      <c r="BQ38" s="6"/>
      <c r="CA38" s="1" t="s">
        <v>15</v>
      </c>
    </row>
    <row r="39" spans="1:79" s="27" customFormat="1" ht="16.5" customHeight="1" x14ac:dyDescent="0.25">
      <c r="A39" s="104" t="s">
        <v>5</v>
      </c>
      <c r="B39" s="104"/>
      <c r="C39" s="105" t="s">
        <v>40</v>
      </c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8" t="s">
        <v>41</v>
      </c>
      <c r="T39" s="109"/>
      <c r="U39" s="109"/>
      <c r="V39" s="109"/>
      <c r="W39" s="109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1"/>
      <c r="AI39" s="125">
        <f>AI41+AI42</f>
        <v>0</v>
      </c>
      <c r="AJ39" s="126"/>
      <c r="AK39" s="126"/>
      <c r="AL39" s="126"/>
      <c r="AM39" s="126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8"/>
      <c r="AY39" s="137" t="s">
        <v>41</v>
      </c>
      <c r="AZ39" s="138"/>
      <c r="BA39" s="138"/>
      <c r="BB39" s="138"/>
      <c r="BC39" s="138"/>
      <c r="BD39" s="139"/>
      <c r="BE39" s="139"/>
      <c r="BF39" s="139"/>
      <c r="BG39" s="139"/>
      <c r="BH39" s="139"/>
      <c r="BI39" s="139"/>
      <c r="BJ39" s="139"/>
      <c r="BK39" s="139"/>
      <c r="BL39" s="139"/>
      <c r="BM39" s="139"/>
      <c r="BN39" s="140"/>
      <c r="BO39" s="26"/>
      <c r="BP39" s="26"/>
      <c r="BQ39" s="26"/>
    </row>
    <row r="40" spans="1:79" ht="15.75" customHeight="1" x14ac:dyDescent="0.2">
      <c r="A40" s="42" t="s">
        <v>88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4"/>
      <c r="BO40" s="6"/>
      <c r="BP40" s="6"/>
      <c r="BQ40" s="6"/>
    </row>
    <row r="41" spans="1:79" s="25" customFormat="1" ht="15.75" customHeight="1" x14ac:dyDescent="0.25">
      <c r="A41" s="107" t="s">
        <v>42</v>
      </c>
      <c r="B41" s="107"/>
      <c r="C41" s="106" t="s">
        <v>43</v>
      </c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12" t="s">
        <v>41</v>
      </c>
      <c r="T41" s="113"/>
      <c r="U41" s="113"/>
      <c r="V41" s="113"/>
      <c r="W41" s="113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5"/>
      <c r="AI41" s="129">
        <v>0</v>
      </c>
      <c r="AJ41" s="130"/>
      <c r="AK41" s="130"/>
      <c r="AL41" s="130"/>
      <c r="AM41" s="130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2"/>
      <c r="AY41" s="145" t="s">
        <v>41</v>
      </c>
      <c r="AZ41" s="146"/>
      <c r="BA41" s="146"/>
      <c r="BB41" s="146"/>
      <c r="BC41" s="146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5"/>
      <c r="BO41" s="9"/>
      <c r="BP41" s="9"/>
      <c r="BQ41" s="9"/>
    </row>
    <row r="42" spans="1:79" s="25" customFormat="1" ht="15.75" customHeight="1" x14ac:dyDescent="0.25">
      <c r="A42" s="107" t="s">
        <v>101</v>
      </c>
      <c r="B42" s="107"/>
      <c r="C42" s="106" t="s">
        <v>56</v>
      </c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12" t="s">
        <v>41</v>
      </c>
      <c r="T42" s="113"/>
      <c r="U42" s="113"/>
      <c r="V42" s="113"/>
      <c r="W42" s="113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5"/>
      <c r="AI42" s="129">
        <v>0</v>
      </c>
      <c r="AJ42" s="130"/>
      <c r="AK42" s="130"/>
      <c r="AL42" s="130"/>
      <c r="AM42" s="130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2"/>
      <c r="AY42" s="145" t="s">
        <v>41</v>
      </c>
      <c r="AZ42" s="146"/>
      <c r="BA42" s="146"/>
      <c r="BB42" s="146"/>
      <c r="BC42" s="146"/>
      <c r="BD42" s="114"/>
      <c r="BE42" s="114"/>
      <c r="BF42" s="114"/>
      <c r="BG42" s="114"/>
      <c r="BH42" s="114"/>
      <c r="BI42" s="114"/>
      <c r="BJ42" s="114"/>
      <c r="BK42" s="114"/>
      <c r="BL42" s="114"/>
      <c r="BM42" s="114"/>
      <c r="BN42" s="115"/>
      <c r="BO42" s="9"/>
      <c r="BP42" s="9"/>
      <c r="BQ42" s="9"/>
    </row>
    <row r="43" spans="1:79" ht="15.75" customHeight="1" x14ac:dyDescent="0.2">
      <c r="A43" s="60" t="s">
        <v>148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2"/>
      <c r="BO43" s="6"/>
      <c r="BP43" s="6"/>
      <c r="BQ43" s="6"/>
    </row>
    <row r="44" spans="1:79" s="27" customFormat="1" ht="15" customHeight="1" x14ac:dyDescent="0.25">
      <c r="A44" s="135" t="s">
        <v>22</v>
      </c>
      <c r="B44" s="136"/>
      <c r="C44" s="141" t="s">
        <v>44</v>
      </c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3"/>
      <c r="S44" s="116">
        <f>S46+S47+S48+S49</f>
        <v>1700000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493800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-1206200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4" customFormat="1" ht="15" customHeight="1" x14ac:dyDescent="0.2">
      <c r="A45" s="123" t="s">
        <v>88</v>
      </c>
    </row>
    <row r="46" spans="1:79" s="25" customFormat="1" ht="15" customHeight="1" x14ac:dyDescent="0.25">
      <c r="A46" s="107" t="s">
        <v>45</v>
      </c>
      <c r="B46" s="107"/>
      <c r="C46" s="106" t="s">
        <v>49</v>
      </c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19">
        <v>0</v>
      </c>
      <c r="T46" s="120"/>
      <c r="U46" s="120"/>
      <c r="V46" s="120"/>
      <c r="W46" s="120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2"/>
      <c r="AI46" s="129">
        <v>0</v>
      </c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44"/>
      <c r="AY46" s="147">
        <f>AI46-S46</f>
        <v>0</v>
      </c>
      <c r="AZ46" s="148"/>
      <c r="BA46" s="148"/>
      <c r="BB46" s="148"/>
      <c r="BC46" s="148"/>
      <c r="BD46" s="121"/>
      <c r="BE46" s="121"/>
      <c r="BF46" s="121"/>
      <c r="BG46" s="121"/>
      <c r="BH46" s="121"/>
      <c r="BI46" s="121"/>
      <c r="BJ46" s="121"/>
      <c r="BK46" s="121"/>
      <c r="BL46" s="121"/>
      <c r="BM46" s="121"/>
      <c r="BN46" s="122"/>
      <c r="BO46" s="9"/>
      <c r="BP46" s="9"/>
      <c r="BQ46" s="9"/>
    </row>
    <row r="47" spans="1:79" s="25" customFormat="1" ht="15.75" customHeight="1" x14ac:dyDescent="0.25">
      <c r="A47" s="107" t="s">
        <v>46</v>
      </c>
      <c r="B47" s="107"/>
      <c r="C47" s="106" t="s">
        <v>50</v>
      </c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19">
        <v>0</v>
      </c>
      <c r="T47" s="120"/>
      <c r="U47" s="120"/>
      <c r="V47" s="120"/>
      <c r="W47" s="120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2"/>
      <c r="AI47" s="129">
        <v>0</v>
      </c>
      <c r="AJ47" s="130"/>
      <c r="AK47" s="130"/>
      <c r="AL47" s="130"/>
      <c r="AM47" s="130"/>
      <c r="AN47" s="131"/>
      <c r="AO47" s="131"/>
      <c r="AP47" s="131"/>
      <c r="AQ47" s="131"/>
      <c r="AR47" s="131"/>
      <c r="AS47" s="131"/>
      <c r="AT47" s="131"/>
      <c r="AU47" s="131"/>
      <c r="AV47" s="131"/>
      <c r="AW47" s="131"/>
      <c r="AX47" s="132"/>
      <c r="AY47" s="147">
        <f>AI47-S47</f>
        <v>0</v>
      </c>
      <c r="AZ47" s="148"/>
      <c r="BA47" s="148"/>
      <c r="BB47" s="148"/>
      <c r="BC47" s="148"/>
      <c r="BD47" s="121"/>
      <c r="BE47" s="121"/>
      <c r="BF47" s="121"/>
      <c r="BG47" s="121"/>
      <c r="BH47" s="121"/>
      <c r="BI47" s="121"/>
      <c r="BJ47" s="121"/>
      <c r="BK47" s="121"/>
      <c r="BL47" s="121"/>
      <c r="BM47" s="121"/>
      <c r="BN47" s="122"/>
      <c r="BO47" s="9"/>
      <c r="BP47" s="9"/>
      <c r="BQ47" s="9"/>
    </row>
    <row r="48" spans="1:79" s="25" customFormat="1" ht="15" customHeight="1" x14ac:dyDescent="0.25">
      <c r="A48" s="107" t="s">
        <v>47</v>
      </c>
      <c r="B48" s="107"/>
      <c r="C48" s="106" t="s">
        <v>51</v>
      </c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19">
        <v>0</v>
      </c>
      <c r="T48" s="120"/>
      <c r="U48" s="120"/>
      <c r="V48" s="120"/>
      <c r="W48" s="120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2"/>
      <c r="AI48" s="129">
        <v>0</v>
      </c>
      <c r="AJ48" s="130"/>
      <c r="AK48" s="130"/>
      <c r="AL48" s="130"/>
      <c r="AM48" s="130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2"/>
      <c r="AY48" s="147">
        <f>AI48-S48</f>
        <v>0</v>
      </c>
      <c r="AZ48" s="148"/>
      <c r="BA48" s="148"/>
      <c r="BB48" s="148"/>
      <c r="BC48" s="148"/>
      <c r="BD48" s="121"/>
      <c r="BE48" s="121"/>
      <c r="BF48" s="121"/>
      <c r="BG48" s="121"/>
      <c r="BH48" s="121"/>
      <c r="BI48" s="121"/>
      <c r="BJ48" s="121"/>
      <c r="BK48" s="121"/>
      <c r="BL48" s="121"/>
      <c r="BM48" s="121"/>
      <c r="BN48" s="122"/>
      <c r="BO48" s="9"/>
      <c r="BP48" s="9"/>
      <c r="BQ48" s="9"/>
    </row>
    <row r="49" spans="1:80" s="25" customFormat="1" ht="15" customHeight="1" x14ac:dyDescent="0.25">
      <c r="A49" s="107" t="s">
        <v>48</v>
      </c>
      <c r="B49" s="107"/>
      <c r="C49" s="106" t="s">
        <v>52</v>
      </c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19">
        <v>1700000</v>
      </c>
      <c r="T49" s="120"/>
      <c r="U49" s="120"/>
      <c r="V49" s="120"/>
      <c r="W49" s="120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2"/>
      <c r="AI49" s="129">
        <v>493800</v>
      </c>
      <c r="AJ49" s="130"/>
      <c r="AK49" s="130"/>
      <c r="AL49" s="130"/>
      <c r="AM49" s="130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2"/>
      <c r="AY49" s="147">
        <f>AI49-S49</f>
        <v>-1206200</v>
      </c>
      <c r="AZ49" s="148"/>
      <c r="BA49" s="148"/>
      <c r="BB49" s="148"/>
      <c r="BC49" s="148"/>
      <c r="BD49" s="121"/>
      <c r="BE49" s="121"/>
      <c r="BF49" s="121"/>
      <c r="BG49" s="121"/>
      <c r="BH49" s="121"/>
      <c r="BI49" s="121"/>
      <c r="BJ49" s="121"/>
      <c r="BK49" s="121"/>
      <c r="BL49" s="121"/>
      <c r="BM49" s="121"/>
      <c r="BN49" s="122"/>
      <c r="BO49" s="9"/>
      <c r="BP49" s="9"/>
      <c r="BQ49" s="9"/>
    </row>
    <row r="50" spans="1:80" ht="15.75" customHeight="1" x14ac:dyDescent="0.2">
      <c r="A50" s="60" t="s">
        <v>149</v>
      </c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2"/>
      <c r="BO50" s="6"/>
      <c r="BP50" s="6"/>
      <c r="BQ50" s="6"/>
    </row>
    <row r="51" spans="1:80" s="27" customFormat="1" ht="15.75" customHeight="1" x14ac:dyDescent="0.25">
      <c r="A51" s="104" t="s">
        <v>23</v>
      </c>
      <c r="B51" s="104"/>
      <c r="C51" s="105" t="s">
        <v>53</v>
      </c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12" t="s">
        <v>41</v>
      </c>
      <c r="T51" s="113"/>
      <c r="U51" s="113"/>
      <c r="V51" s="113"/>
      <c r="W51" s="113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116">
        <f>AI53+AI54</f>
        <v>0</v>
      </c>
      <c r="AJ51" s="117"/>
      <c r="AK51" s="117"/>
      <c r="AL51" s="117"/>
      <c r="AM51" s="117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4"/>
      <c r="AY51" s="112" t="s">
        <v>41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26"/>
      <c r="BP51" s="26"/>
      <c r="BQ51" s="26"/>
    </row>
    <row r="52" spans="1:80" ht="15" customHeight="1" x14ac:dyDescent="0.2">
      <c r="A52" s="42" t="s">
        <v>88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4"/>
      <c r="BO52" s="6"/>
      <c r="BP52" s="6"/>
      <c r="BQ52" s="6"/>
    </row>
    <row r="53" spans="1:80" s="25" customFormat="1" ht="15.75" customHeight="1" x14ac:dyDescent="0.25">
      <c r="A53" s="107" t="s">
        <v>54</v>
      </c>
      <c r="B53" s="107"/>
      <c r="C53" s="106" t="s">
        <v>43</v>
      </c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12" t="s">
        <v>41</v>
      </c>
      <c r="T53" s="113"/>
      <c r="U53" s="113"/>
      <c r="V53" s="113"/>
      <c r="W53" s="113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5"/>
      <c r="AI53" s="129">
        <v>0</v>
      </c>
      <c r="AJ53" s="130"/>
      <c r="AK53" s="130"/>
      <c r="AL53" s="130"/>
      <c r="AM53" s="130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2"/>
      <c r="AY53" s="112" t="s">
        <v>41</v>
      </c>
      <c r="AZ53" s="113"/>
      <c r="BA53" s="113"/>
      <c r="BB53" s="113"/>
      <c r="BC53" s="113"/>
      <c r="BD53" s="114"/>
      <c r="BE53" s="114"/>
      <c r="BF53" s="114"/>
      <c r="BG53" s="114"/>
      <c r="BH53" s="114"/>
      <c r="BI53" s="114"/>
      <c r="BJ53" s="114"/>
      <c r="BK53" s="114"/>
      <c r="BL53" s="114"/>
      <c r="BM53" s="114"/>
      <c r="BN53" s="115"/>
      <c r="BO53" s="9"/>
      <c r="BP53" s="9"/>
      <c r="BQ53" s="9"/>
    </row>
    <row r="54" spans="1:80" s="25" customFormat="1" ht="15" customHeight="1" x14ac:dyDescent="0.25">
      <c r="A54" s="107" t="s">
        <v>55</v>
      </c>
      <c r="B54" s="107"/>
      <c r="C54" s="106" t="s">
        <v>56</v>
      </c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12" t="s">
        <v>41</v>
      </c>
      <c r="T54" s="113"/>
      <c r="U54" s="113"/>
      <c r="V54" s="113"/>
      <c r="W54" s="113"/>
      <c r="X54" s="114"/>
      <c r="Y54" s="114"/>
      <c r="Z54" s="114"/>
      <c r="AA54" s="114"/>
      <c r="AB54" s="114"/>
      <c r="AC54" s="114"/>
      <c r="AD54" s="114"/>
      <c r="AE54" s="114"/>
      <c r="AF54" s="114"/>
      <c r="AG54" s="114"/>
      <c r="AH54" s="115"/>
      <c r="AI54" s="129">
        <v>0</v>
      </c>
      <c r="AJ54" s="130"/>
      <c r="AK54" s="130"/>
      <c r="AL54" s="130"/>
      <c r="AM54" s="130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2"/>
      <c r="AY54" s="112" t="s">
        <v>41</v>
      </c>
      <c r="AZ54" s="113"/>
      <c r="BA54" s="113"/>
      <c r="BB54" s="113"/>
      <c r="BC54" s="113"/>
      <c r="BD54" s="114"/>
      <c r="BE54" s="114"/>
      <c r="BF54" s="114"/>
      <c r="BG54" s="114"/>
      <c r="BH54" s="114"/>
      <c r="BI54" s="114"/>
      <c r="BJ54" s="114"/>
      <c r="BK54" s="114"/>
      <c r="BL54" s="114"/>
      <c r="BM54" s="114"/>
      <c r="BN54" s="115"/>
      <c r="BO54" s="9"/>
      <c r="BP54" s="9"/>
      <c r="BQ54" s="9"/>
    </row>
    <row r="55" spans="1:80" ht="15.75" customHeight="1" x14ac:dyDescent="0.2">
      <c r="A55" s="60" t="s">
        <v>150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2"/>
      <c r="BO55" s="6"/>
      <c r="BP55" s="6"/>
      <c r="BQ55" s="6"/>
    </row>
    <row r="57" spans="1:80" ht="15.75" customHeight="1" x14ac:dyDescent="0.2">
      <c r="A57" s="77" t="s">
        <v>87</v>
      </c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</row>
    <row r="58" spans="1:80" ht="8.25" customHeight="1" x14ac:dyDescent="0.2"/>
    <row r="59" spans="1:80" ht="45" customHeight="1" x14ac:dyDescent="0.2">
      <c r="A59" s="58" t="s">
        <v>3</v>
      </c>
      <c r="B59" s="59"/>
      <c r="C59" s="58" t="s">
        <v>4</v>
      </c>
      <c r="D59" s="180"/>
      <c r="E59" s="180"/>
      <c r="F59" s="180"/>
      <c r="G59" s="180"/>
      <c r="H59" s="180"/>
      <c r="I59" s="180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2"/>
      <c r="Y59" s="45" t="s">
        <v>16</v>
      </c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 t="s">
        <v>39</v>
      </c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9" t="s">
        <v>0</v>
      </c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100"/>
      <c r="B60" s="101"/>
      <c r="C60" s="100"/>
      <c r="D60" s="183"/>
      <c r="E60" s="183"/>
      <c r="F60" s="183"/>
      <c r="G60" s="183"/>
      <c r="H60" s="183"/>
      <c r="I60" s="183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5"/>
      <c r="Y60" s="46" t="s">
        <v>2</v>
      </c>
      <c r="Z60" s="47"/>
      <c r="AA60" s="47"/>
      <c r="AB60" s="47"/>
      <c r="AC60" s="48"/>
      <c r="AD60" s="46" t="s">
        <v>1</v>
      </c>
      <c r="AE60" s="47"/>
      <c r="AF60" s="47"/>
      <c r="AG60" s="47"/>
      <c r="AH60" s="48"/>
      <c r="AI60" s="45" t="s">
        <v>17</v>
      </c>
      <c r="AJ60" s="45"/>
      <c r="AK60" s="45"/>
      <c r="AL60" s="45"/>
      <c r="AM60" s="45"/>
      <c r="AN60" s="45" t="s">
        <v>2</v>
      </c>
      <c r="AO60" s="45"/>
      <c r="AP60" s="45"/>
      <c r="AQ60" s="45"/>
      <c r="AR60" s="45"/>
      <c r="AS60" s="45" t="s">
        <v>1</v>
      </c>
      <c r="AT60" s="45"/>
      <c r="AU60" s="45"/>
      <c r="AV60" s="45"/>
      <c r="AW60" s="45"/>
      <c r="AX60" s="45" t="s">
        <v>17</v>
      </c>
      <c r="AY60" s="45"/>
      <c r="AZ60" s="45"/>
      <c r="BA60" s="45"/>
      <c r="BB60" s="45"/>
      <c r="BC60" s="45" t="s">
        <v>2</v>
      </c>
      <c r="BD60" s="45"/>
      <c r="BE60" s="45"/>
      <c r="BF60" s="45"/>
      <c r="BG60" s="45"/>
      <c r="BH60" s="45" t="s">
        <v>1</v>
      </c>
      <c r="BI60" s="45"/>
      <c r="BJ60" s="45"/>
      <c r="BK60" s="45"/>
      <c r="BL60" s="45"/>
      <c r="BM60" s="45" t="s">
        <v>17</v>
      </c>
      <c r="BN60" s="45"/>
      <c r="BO60" s="45"/>
      <c r="BP60" s="45"/>
      <c r="BQ60" s="4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45">
        <v>1</v>
      </c>
      <c r="B61" s="45"/>
      <c r="C61" s="46">
        <v>2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8"/>
      <c r="Y61" s="45">
        <v>3</v>
      </c>
      <c r="Z61" s="45"/>
      <c r="AA61" s="45"/>
      <c r="AB61" s="45"/>
      <c r="AC61" s="45"/>
      <c r="AD61" s="45">
        <v>4</v>
      </c>
      <c r="AE61" s="45"/>
      <c r="AF61" s="45"/>
      <c r="AG61" s="45"/>
      <c r="AH61" s="45"/>
      <c r="AI61" s="45">
        <v>5</v>
      </c>
      <c r="AJ61" s="45"/>
      <c r="AK61" s="45"/>
      <c r="AL61" s="45"/>
      <c r="AM61" s="45"/>
      <c r="AN61" s="46">
        <v>6</v>
      </c>
      <c r="AO61" s="47"/>
      <c r="AP61" s="47"/>
      <c r="AQ61" s="47"/>
      <c r="AR61" s="48"/>
      <c r="AS61" s="46">
        <v>7</v>
      </c>
      <c r="AT61" s="47"/>
      <c r="AU61" s="47"/>
      <c r="AV61" s="47"/>
      <c r="AW61" s="48"/>
      <c r="AX61" s="46">
        <v>8</v>
      </c>
      <c r="AY61" s="47"/>
      <c r="AZ61" s="47"/>
      <c r="BA61" s="47"/>
      <c r="BB61" s="48"/>
      <c r="BC61" s="46">
        <v>9</v>
      </c>
      <c r="BD61" s="47"/>
      <c r="BE61" s="47"/>
      <c r="BF61" s="47"/>
      <c r="BG61" s="48"/>
      <c r="BH61" s="46">
        <v>10</v>
      </c>
      <c r="BI61" s="47"/>
      <c r="BJ61" s="47"/>
      <c r="BK61" s="47"/>
      <c r="BL61" s="48"/>
      <c r="BM61" s="46">
        <v>11</v>
      </c>
      <c r="BN61" s="47"/>
      <c r="BO61" s="47"/>
      <c r="BP61" s="47"/>
      <c r="BQ61" s="4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99" t="s">
        <v>11</v>
      </c>
      <c r="B62" s="99"/>
      <c r="C62" s="186" t="s">
        <v>12</v>
      </c>
      <c r="D62" s="187"/>
      <c r="E62" s="187"/>
      <c r="F62" s="187"/>
      <c r="G62" s="187"/>
      <c r="H62" s="187"/>
      <c r="I62" s="187"/>
      <c r="J62" s="188"/>
      <c r="K62" s="188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9"/>
      <c r="Y62" s="52" t="s">
        <v>33</v>
      </c>
      <c r="Z62" s="52"/>
      <c r="AA62" s="52"/>
      <c r="AB62" s="52"/>
      <c r="AC62" s="52"/>
      <c r="AD62" s="52" t="s">
        <v>91</v>
      </c>
      <c r="AE62" s="52"/>
      <c r="AF62" s="52"/>
      <c r="AG62" s="52"/>
      <c r="AH62" s="52"/>
      <c r="AI62" s="52" t="s">
        <v>13</v>
      </c>
      <c r="AJ62" s="52"/>
      <c r="AK62" s="52"/>
      <c r="AL62" s="52"/>
      <c r="AM62" s="52"/>
      <c r="AN62" s="52" t="s">
        <v>34</v>
      </c>
      <c r="AO62" s="52"/>
      <c r="AP62" s="52"/>
      <c r="AQ62" s="52"/>
      <c r="AR62" s="52"/>
      <c r="AS62" s="52" t="s">
        <v>19</v>
      </c>
      <c r="AT62" s="52"/>
      <c r="AU62" s="52"/>
      <c r="AV62" s="52"/>
      <c r="AW62" s="52"/>
      <c r="AX62" s="52" t="s">
        <v>13</v>
      </c>
      <c r="AY62" s="52"/>
      <c r="AZ62" s="52"/>
      <c r="BA62" s="52"/>
      <c r="BB62" s="52"/>
      <c r="BC62" s="52" t="s">
        <v>21</v>
      </c>
      <c r="BD62" s="52"/>
      <c r="BE62" s="52"/>
      <c r="BF62" s="52"/>
      <c r="BG62" s="52"/>
      <c r="BH62" s="52" t="s">
        <v>21</v>
      </c>
      <c r="BI62" s="52"/>
      <c r="BJ62" s="52"/>
      <c r="BK62" s="52"/>
      <c r="BL62" s="52"/>
      <c r="BM62" s="190" t="s">
        <v>13</v>
      </c>
      <c r="BN62" s="190"/>
      <c r="BO62" s="190"/>
      <c r="BP62" s="190"/>
      <c r="BQ62" s="190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41" customFormat="1" ht="12.75" customHeight="1" x14ac:dyDescent="0.2">
      <c r="A63" s="63"/>
      <c r="B63" s="63"/>
      <c r="C63" s="205" t="s">
        <v>108</v>
      </c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6"/>
      <c r="AC63" s="206"/>
      <c r="AD63" s="206"/>
      <c r="AE63" s="206"/>
      <c r="AF63" s="206"/>
      <c r="AG63" s="206"/>
      <c r="AH63" s="206"/>
      <c r="AI63" s="206"/>
      <c r="AJ63" s="206"/>
      <c r="AK63" s="206"/>
      <c r="AL63" s="206"/>
      <c r="AM63" s="206"/>
      <c r="AN63" s="206"/>
      <c r="AO63" s="206"/>
      <c r="AP63" s="206"/>
      <c r="AQ63" s="206"/>
      <c r="AR63" s="206"/>
      <c r="AS63" s="206"/>
      <c r="AT63" s="206"/>
      <c r="AU63" s="206"/>
      <c r="AV63" s="206"/>
      <c r="AW63" s="206"/>
      <c r="AX63" s="206"/>
      <c r="AY63" s="206"/>
      <c r="AZ63" s="206"/>
      <c r="BA63" s="206"/>
      <c r="BB63" s="206"/>
      <c r="BC63" s="206"/>
      <c r="BD63" s="206"/>
      <c r="BE63" s="206"/>
      <c r="BF63" s="206"/>
      <c r="BG63" s="206"/>
      <c r="BH63" s="206"/>
      <c r="BI63" s="206"/>
      <c r="BJ63" s="206"/>
      <c r="BK63" s="206"/>
      <c r="BL63" s="206"/>
      <c r="BM63" s="206"/>
      <c r="BN63" s="206"/>
      <c r="BO63" s="206"/>
      <c r="BP63" s="206"/>
      <c r="BQ63" s="207"/>
      <c r="BR63" s="39"/>
      <c r="BS63" s="39"/>
      <c r="BT63" s="39"/>
      <c r="BU63" s="39"/>
      <c r="BV63" s="39"/>
      <c r="BW63" s="39"/>
      <c r="BX63" s="39"/>
      <c r="BY63" s="39"/>
      <c r="BZ63" s="40"/>
      <c r="CA63" s="41" t="s">
        <v>94</v>
      </c>
      <c r="CB63" s="41" t="s">
        <v>111</v>
      </c>
    </row>
    <row r="64" spans="1:80" s="41" customFormat="1" x14ac:dyDescent="0.2">
      <c r="A64" s="63"/>
      <c r="B64" s="63"/>
      <c r="C64" s="202" t="s">
        <v>112</v>
      </c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4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2"/>
      <c r="BC64" s="152"/>
      <c r="BD64" s="152"/>
      <c r="BE64" s="152"/>
      <c r="BF64" s="152"/>
      <c r="BG64" s="152"/>
      <c r="BH64" s="152"/>
      <c r="BI64" s="152"/>
      <c r="BJ64" s="152"/>
      <c r="BK64" s="152"/>
      <c r="BL64" s="152"/>
      <c r="BM64" s="152"/>
      <c r="BN64" s="152"/>
      <c r="BO64" s="152"/>
      <c r="BP64" s="152"/>
      <c r="BQ64" s="152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107" s="30" customFormat="1" ht="25.5" customHeight="1" x14ac:dyDescent="0.2">
      <c r="A65" s="150"/>
      <c r="B65" s="150"/>
      <c r="C65" s="199" t="s">
        <v>113</v>
      </c>
      <c r="D65" s="200"/>
      <c r="E65" s="200"/>
      <c r="F65" s="200"/>
      <c r="G65" s="200"/>
      <c r="H65" s="200"/>
      <c r="I65" s="200"/>
      <c r="J65" s="200"/>
      <c r="K65" s="200"/>
      <c r="L65" s="200"/>
      <c r="M65" s="200"/>
      <c r="N65" s="200"/>
      <c r="O65" s="200"/>
      <c r="P65" s="200"/>
      <c r="Q65" s="200"/>
      <c r="R65" s="200"/>
      <c r="S65" s="200"/>
      <c r="T65" s="200"/>
      <c r="U65" s="200"/>
      <c r="V65" s="200"/>
      <c r="W65" s="200"/>
      <c r="X65" s="201"/>
      <c r="Y65" s="155">
        <v>0</v>
      </c>
      <c r="Z65" s="155"/>
      <c r="AA65" s="155"/>
      <c r="AB65" s="155"/>
      <c r="AC65" s="155"/>
      <c r="AD65" s="155">
        <v>1700000</v>
      </c>
      <c r="AE65" s="155"/>
      <c r="AF65" s="155"/>
      <c r="AG65" s="155"/>
      <c r="AH65" s="155"/>
      <c r="AI65" s="155">
        <v>1700000</v>
      </c>
      <c r="AJ65" s="155"/>
      <c r="AK65" s="155"/>
      <c r="AL65" s="155"/>
      <c r="AM65" s="155"/>
      <c r="AN65" s="155">
        <v>0</v>
      </c>
      <c r="AO65" s="155"/>
      <c r="AP65" s="155"/>
      <c r="AQ65" s="155"/>
      <c r="AR65" s="155"/>
      <c r="AS65" s="155">
        <v>493800</v>
      </c>
      <c r="AT65" s="155"/>
      <c r="AU65" s="155"/>
      <c r="AV65" s="155"/>
      <c r="AW65" s="155"/>
      <c r="AX65" s="155">
        <v>493800</v>
      </c>
      <c r="AY65" s="155"/>
      <c r="AZ65" s="155"/>
      <c r="BA65" s="155"/>
      <c r="BB65" s="155"/>
      <c r="BC65" s="155">
        <f>AN65-Y65</f>
        <v>0</v>
      </c>
      <c r="BD65" s="155"/>
      <c r="BE65" s="155"/>
      <c r="BF65" s="155"/>
      <c r="BG65" s="155"/>
      <c r="BH65" s="155">
        <f>AS65-AD65</f>
        <v>-1206200</v>
      </c>
      <c r="BI65" s="155"/>
      <c r="BJ65" s="155"/>
      <c r="BK65" s="155"/>
      <c r="BL65" s="155"/>
      <c r="BM65" s="155">
        <v>-1206200</v>
      </c>
      <c r="BN65" s="155"/>
      <c r="BO65" s="155"/>
      <c r="BP65" s="155"/>
      <c r="BQ65" s="155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150"/>
      <c r="B66" s="150"/>
      <c r="C66" s="199" t="s">
        <v>115</v>
      </c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9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41" customFormat="1" x14ac:dyDescent="0.2">
      <c r="A67" s="63"/>
      <c r="B67" s="63"/>
      <c r="C67" s="202" t="s">
        <v>116</v>
      </c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3"/>
      <c r="O67" s="203"/>
      <c r="P67" s="203"/>
      <c r="Q67" s="203"/>
      <c r="R67" s="203"/>
      <c r="S67" s="203"/>
      <c r="T67" s="203"/>
      <c r="U67" s="203"/>
      <c r="V67" s="203"/>
      <c r="W67" s="203"/>
      <c r="X67" s="204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2"/>
      <c r="BC67" s="152"/>
      <c r="BD67" s="152"/>
      <c r="BE67" s="152"/>
      <c r="BF67" s="152"/>
      <c r="BG67" s="152"/>
      <c r="BH67" s="152"/>
      <c r="BI67" s="152"/>
      <c r="BJ67" s="152"/>
      <c r="BK67" s="152"/>
      <c r="BL67" s="152"/>
      <c r="BM67" s="152"/>
      <c r="BN67" s="152"/>
      <c r="BO67" s="152"/>
      <c r="BP67" s="152"/>
      <c r="BQ67" s="152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107" s="30" customFormat="1" ht="12.75" customHeight="1" x14ac:dyDescent="0.2">
      <c r="A68" s="150"/>
      <c r="B68" s="150"/>
      <c r="C68" s="199" t="s">
        <v>117</v>
      </c>
      <c r="D68" s="200"/>
      <c r="E68" s="200"/>
      <c r="F68" s="200"/>
      <c r="G68" s="200"/>
      <c r="H68" s="200"/>
      <c r="I68" s="200"/>
      <c r="J68" s="200"/>
      <c r="K68" s="200"/>
      <c r="L68" s="200"/>
      <c r="M68" s="200"/>
      <c r="N68" s="200"/>
      <c r="O68" s="200"/>
      <c r="P68" s="200"/>
      <c r="Q68" s="200"/>
      <c r="R68" s="200"/>
      <c r="S68" s="200"/>
      <c r="T68" s="200"/>
      <c r="U68" s="200"/>
      <c r="V68" s="200"/>
      <c r="W68" s="200"/>
      <c r="X68" s="201"/>
      <c r="Y68" s="155">
        <v>0</v>
      </c>
      <c r="Z68" s="155"/>
      <c r="AA68" s="155"/>
      <c r="AB68" s="155"/>
      <c r="AC68" s="155"/>
      <c r="AD68" s="155">
        <v>3</v>
      </c>
      <c r="AE68" s="155"/>
      <c r="AF68" s="155"/>
      <c r="AG68" s="155"/>
      <c r="AH68" s="155"/>
      <c r="AI68" s="155">
        <v>3</v>
      </c>
      <c r="AJ68" s="155"/>
      <c r="AK68" s="155"/>
      <c r="AL68" s="155"/>
      <c r="AM68" s="155"/>
      <c r="AN68" s="155">
        <v>0</v>
      </c>
      <c r="AO68" s="155"/>
      <c r="AP68" s="155"/>
      <c r="AQ68" s="155"/>
      <c r="AR68" s="155"/>
      <c r="AS68" s="155">
        <v>1</v>
      </c>
      <c r="AT68" s="155"/>
      <c r="AU68" s="155"/>
      <c r="AV68" s="155"/>
      <c r="AW68" s="155"/>
      <c r="AX68" s="155">
        <v>1</v>
      </c>
      <c r="AY68" s="155"/>
      <c r="AZ68" s="155"/>
      <c r="BA68" s="155"/>
      <c r="BB68" s="155"/>
      <c r="BC68" s="155">
        <f>AN68-Y68</f>
        <v>0</v>
      </c>
      <c r="BD68" s="155"/>
      <c r="BE68" s="155"/>
      <c r="BF68" s="155"/>
      <c r="BG68" s="155"/>
      <c r="BH68" s="155">
        <f>AS68-AD68</f>
        <v>-2</v>
      </c>
      <c r="BI68" s="155"/>
      <c r="BJ68" s="155"/>
      <c r="BK68" s="155"/>
      <c r="BL68" s="155"/>
      <c r="BM68" s="155">
        <v>-2</v>
      </c>
      <c r="BN68" s="155"/>
      <c r="BO68" s="155"/>
      <c r="BP68" s="155"/>
      <c r="BQ68" s="155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150"/>
      <c r="B69" s="150"/>
      <c r="C69" s="199" t="s">
        <v>119</v>
      </c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208"/>
      <c r="R69" s="208"/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  <c r="BI69" s="208"/>
      <c r="BJ69" s="208"/>
      <c r="BK69" s="208"/>
      <c r="BL69" s="208"/>
      <c r="BM69" s="208"/>
      <c r="BN69" s="208"/>
      <c r="BO69" s="208"/>
      <c r="BP69" s="208"/>
      <c r="BQ69" s="209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41" customFormat="1" x14ac:dyDescent="0.2">
      <c r="A70" s="63"/>
      <c r="B70" s="63"/>
      <c r="C70" s="202" t="s">
        <v>120</v>
      </c>
      <c r="D70" s="203"/>
      <c r="E70" s="203"/>
      <c r="F70" s="203"/>
      <c r="G70" s="203"/>
      <c r="H70" s="203"/>
      <c r="I70" s="203"/>
      <c r="J70" s="203"/>
      <c r="K70" s="203"/>
      <c r="L70" s="203"/>
      <c r="M70" s="203"/>
      <c r="N70" s="203"/>
      <c r="O70" s="203"/>
      <c r="P70" s="203"/>
      <c r="Q70" s="203"/>
      <c r="R70" s="203"/>
      <c r="S70" s="203"/>
      <c r="T70" s="203"/>
      <c r="U70" s="203"/>
      <c r="V70" s="203"/>
      <c r="W70" s="203"/>
      <c r="X70" s="204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2"/>
      <c r="BC70" s="152"/>
      <c r="BD70" s="152"/>
      <c r="BE70" s="152"/>
      <c r="BF70" s="152"/>
      <c r="BG70" s="152"/>
      <c r="BH70" s="152"/>
      <c r="BI70" s="152"/>
      <c r="BJ70" s="152"/>
      <c r="BK70" s="152"/>
      <c r="BL70" s="152"/>
      <c r="BM70" s="152"/>
      <c r="BN70" s="152"/>
      <c r="BO70" s="152"/>
      <c r="BP70" s="152"/>
      <c r="BQ70" s="152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107" s="30" customFormat="1" ht="12.75" customHeight="1" x14ac:dyDescent="0.2">
      <c r="A71" s="150"/>
      <c r="B71" s="150"/>
      <c r="C71" s="199" t="s">
        <v>121</v>
      </c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W71" s="200"/>
      <c r="X71" s="201"/>
      <c r="Y71" s="155">
        <v>0</v>
      </c>
      <c r="Z71" s="155"/>
      <c r="AA71" s="155"/>
      <c r="AB71" s="155"/>
      <c r="AC71" s="155"/>
      <c r="AD71" s="155">
        <v>566666.69999999995</v>
      </c>
      <c r="AE71" s="155"/>
      <c r="AF71" s="155"/>
      <c r="AG71" s="155"/>
      <c r="AH71" s="155"/>
      <c r="AI71" s="155">
        <v>566666.69999999995</v>
      </c>
      <c r="AJ71" s="155"/>
      <c r="AK71" s="155"/>
      <c r="AL71" s="155"/>
      <c r="AM71" s="155"/>
      <c r="AN71" s="155">
        <v>0</v>
      </c>
      <c r="AO71" s="155"/>
      <c r="AP71" s="155"/>
      <c r="AQ71" s="155"/>
      <c r="AR71" s="155"/>
      <c r="AS71" s="155">
        <v>493800</v>
      </c>
      <c r="AT71" s="155"/>
      <c r="AU71" s="155"/>
      <c r="AV71" s="155"/>
      <c r="AW71" s="155"/>
      <c r="AX71" s="155">
        <v>493800</v>
      </c>
      <c r="AY71" s="155"/>
      <c r="AZ71" s="155"/>
      <c r="BA71" s="155"/>
      <c r="BB71" s="155"/>
      <c r="BC71" s="155">
        <f>AN71-Y71</f>
        <v>0</v>
      </c>
      <c r="BD71" s="155"/>
      <c r="BE71" s="155"/>
      <c r="BF71" s="155"/>
      <c r="BG71" s="155"/>
      <c r="BH71" s="155">
        <f>AS71-AD71</f>
        <v>-72866.699999999953</v>
      </c>
      <c r="BI71" s="155"/>
      <c r="BJ71" s="155"/>
      <c r="BK71" s="155"/>
      <c r="BL71" s="155"/>
      <c r="BM71" s="155">
        <v>-72866.699999999953</v>
      </c>
      <c r="BN71" s="155"/>
      <c r="BO71" s="155"/>
      <c r="BP71" s="155"/>
      <c r="BQ71" s="155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150"/>
      <c r="B72" s="150"/>
      <c r="C72" s="199" t="s">
        <v>123</v>
      </c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9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41" customFormat="1" x14ac:dyDescent="0.2">
      <c r="A73" s="63"/>
      <c r="B73" s="63"/>
      <c r="C73" s="202" t="s">
        <v>124</v>
      </c>
      <c r="D73" s="203"/>
      <c r="E73" s="203"/>
      <c r="F73" s="203"/>
      <c r="G73" s="203"/>
      <c r="H73" s="203"/>
      <c r="I73" s="203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3"/>
      <c r="V73" s="203"/>
      <c r="W73" s="203"/>
      <c r="X73" s="204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E73" s="152"/>
      <c r="BF73" s="152"/>
      <c r="BG73" s="152"/>
      <c r="BH73" s="152"/>
      <c r="BI73" s="152"/>
      <c r="BJ73" s="152"/>
      <c r="BK73" s="152"/>
      <c r="BL73" s="152"/>
      <c r="BM73" s="152"/>
      <c r="BN73" s="152"/>
      <c r="BO73" s="152"/>
      <c r="BP73" s="152"/>
      <c r="BQ73" s="152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107" s="30" customFormat="1" ht="25.5" customHeight="1" x14ac:dyDescent="0.2">
      <c r="A74" s="150"/>
      <c r="B74" s="150"/>
      <c r="C74" s="199" t="s">
        <v>125</v>
      </c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1"/>
      <c r="Y74" s="155">
        <v>0</v>
      </c>
      <c r="Z74" s="155"/>
      <c r="AA74" s="155"/>
      <c r="AB74" s="155"/>
      <c r="AC74" s="155"/>
      <c r="AD74" s="155">
        <v>100</v>
      </c>
      <c r="AE74" s="155"/>
      <c r="AF74" s="155"/>
      <c r="AG74" s="155"/>
      <c r="AH74" s="155"/>
      <c r="AI74" s="155">
        <v>100</v>
      </c>
      <c r="AJ74" s="155"/>
      <c r="AK74" s="155"/>
      <c r="AL74" s="155"/>
      <c r="AM74" s="155"/>
      <c r="AN74" s="155">
        <v>0</v>
      </c>
      <c r="AO74" s="155"/>
      <c r="AP74" s="155"/>
      <c r="AQ74" s="155"/>
      <c r="AR74" s="155"/>
      <c r="AS74" s="155">
        <v>29</v>
      </c>
      <c r="AT74" s="155"/>
      <c r="AU74" s="155"/>
      <c r="AV74" s="155"/>
      <c r="AW74" s="155"/>
      <c r="AX74" s="155">
        <v>29</v>
      </c>
      <c r="AY74" s="155"/>
      <c r="AZ74" s="155"/>
      <c r="BA74" s="155"/>
      <c r="BB74" s="155"/>
      <c r="BC74" s="155">
        <f>AN74-Y74</f>
        <v>0</v>
      </c>
      <c r="BD74" s="155"/>
      <c r="BE74" s="155"/>
      <c r="BF74" s="155"/>
      <c r="BG74" s="155"/>
      <c r="BH74" s="155">
        <f>AS74-AD74</f>
        <v>-71</v>
      </c>
      <c r="BI74" s="155"/>
      <c r="BJ74" s="155"/>
      <c r="BK74" s="155"/>
      <c r="BL74" s="155"/>
      <c r="BM74" s="155">
        <v>-71</v>
      </c>
      <c r="BN74" s="155"/>
      <c r="BO74" s="155"/>
      <c r="BP74" s="155"/>
      <c r="BQ74" s="155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150"/>
      <c r="B75" s="150"/>
      <c r="C75" s="199" t="s">
        <v>127</v>
      </c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8"/>
      <c r="BQ75" s="209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126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77" t="s">
        <v>105</v>
      </c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</row>
    <row r="78" spans="1:107" ht="15.75" customHeight="1" x14ac:dyDescent="0.2">
      <c r="A78" s="179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61"/>
      <c r="BK78" s="61"/>
      <c r="BL78" s="61"/>
      <c r="BM78" s="61"/>
      <c r="BN78" s="62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77" t="s">
        <v>57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</row>
    <row r="81" spans="1:80" ht="15" customHeight="1" x14ac:dyDescent="0.2">
      <c r="A81" s="57" t="s">
        <v>142</v>
      </c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57"/>
      <c r="AO81" s="57"/>
      <c r="AP81" s="57"/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</row>
    <row r="82" spans="1:80" ht="48" customHeight="1" x14ac:dyDescent="0.2">
      <c r="A82" s="45" t="s">
        <v>3</v>
      </c>
      <c r="B82" s="45"/>
      <c r="C82" s="45" t="s">
        <v>4</v>
      </c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 t="s">
        <v>58</v>
      </c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 t="s">
        <v>59</v>
      </c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 t="s">
        <v>60</v>
      </c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</row>
    <row r="83" spans="1:80" ht="29.1" customHeight="1" x14ac:dyDescent="0.2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 t="s">
        <v>2</v>
      </c>
      <c r="AB83" s="45"/>
      <c r="AC83" s="45"/>
      <c r="AD83" s="45"/>
      <c r="AE83" s="45"/>
      <c r="AF83" s="45" t="s">
        <v>1</v>
      </c>
      <c r="AG83" s="45"/>
      <c r="AH83" s="45"/>
      <c r="AI83" s="45"/>
      <c r="AJ83" s="45"/>
      <c r="AK83" s="45" t="s">
        <v>17</v>
      </c>
      <c r="AL83" s="45"/>
      <c r="AM83" s="45"/>
      <c r="AN83" s="45"/>
      <c r="AO83" s="45"/>
      <c r="AP83" s="45" t="s">
        <v>2</v>
      </c>
      <c r="AQ83" s="45"/>
      <c r="AR83" s="45"/>
      <c r="AS83" s="45"/>
      <c r="AT83" s="45"/>
      <c r="AU83" s="45" t="s">
        <v>1</v>
      </c>
      <c r="AV83" s="45"/>
      <c r="AW83" s="45"/>
      <c r="AX83" s="45"/>
      <c r="AY83" s="45"/>
      <c r="AZ83" s="45" t="s">
        <v>17</v>
      </c>
      <c r="BA83" s="45"/>
      <c r="BB83" s="45"/>
      <c r="BC83" s="45"/>
      <c r="BD83" s="45" t="s">
        <v>2</v>
      </c>
      <c r="BE83" s="45"/>
      <c r="BF83" s="45"/>
      <c r="BG83" s="45"/>
      <c r="BH83" s="45"/>
      <c r="BI83" s="45" t="s">
        <v>1</v>
      </c>
      <c r="BJ83" s="45"/>
      <c r="BK83" s="45"/>
      <c r="BL83" s="45"/>
      <c r="BM83" s="45"/>
      <c r="BN83" s="45" t="s">
        <v>18</v>
      </c>
      <c r="BO83" s="45"/>
      <c r="BP83" s="45"/>
      <c r="BQ83" s="45"/>
    </row>
    <row r="84" spans="1:80" ht="15.95" customHeight="1" x14ac:dyDescent="0.2">
      <c r="A84" s="81">
        <v>1</v>
      </c>
      <c r="B84" s="81"/>
      <c r="C84" s="81">
        <v>2</v>
      </c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78">
        <v>3</v>
      </c>
      <c r="AB84" s="79"/>
      <c r="AC84" s="79"/>
      <c r="AD84" s="79"/>
      <c r="AE84" s="80"/>
      <c r="AF84" s="78">
        <v>4</v>
      </c>
      <c r="AG84" s="79"/>
      <c r="AH84" s="79"/>
      <c r="AI84" s="79"/>
      <c r="AJ84" s="80"/>
      <c r="AK84" s="78">
        <v>5</v>
      </c>
      <c r="AL84" s="79"/>
      <c r="AM84" s="79"/>
      <c r="AN84" s="79"/>
      <c r="AO84" s="80"/>
      <c r="AP84" s="78">
        <v>6</v>
      </c>
      <c r="AQ84" s="79"/>
      <c r="AR84" s="79"/>
      <c r="AS84" s="79"/>
      <c r="AT84" s="80"/>
      <c r="AU84" s="78">
        <v>7</v>
      </c>
      <c r="AV84" s="79"/>
      <c r="AW84" s="79"/>
      <c r="AX84" s="79"/>
      <c r="AY84" s="80"/>
      <c r="AZ84" s="78">
        <v>8</v>
      </c>
      <c r="BA84" s="79"/>
      <c r="BB84" s="79"/>
      <c r="BC84" s="80"/>
      <c r="BD84" s="78">
        <v>9</v>
      </c>
      <c r="BE84" s="79"/>
      <c r="BF84" s="79"/>
      <c r="BG84" s="79"/>
      <c r="BH84" s="80"/>
      <c r="BI84" s="81">
        <v>10</v>
      </c>
      <c r="BJ84" s="81"/>
      <c r="BK84" s="81"/>
      <c r="BL84" s="81"/>
      <c r="BM84" s="81"/>
      <c r="BN84" s="81">
        <v>11</v>
      </c>
      <c r="BO84" s="81"/>
      <c r="BP84" s="81"/>
      <c r="BQ84" s="81"/>
    </row>
    <row r="85" spans="1:80" ht="15.75" hidden="1" customHeight="1" x14ac:dyDescent="0.2">
      <c r="A85" s="99" t="s">
        <v>11</v>
      </c>
      <c r="B85" s="99"/>
      <c r="C85" s="96" t="s">
        <v>12</v>
      </c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6"/>
      <c r="Z85" s="102"/>
      <c r="AA85" s="52" t="s">
        <v>33</v>
      </c>
      <c r="AB85" s="52"/>
      <c r="AC85" s="52"/>
      <c r="AD85" s="52"/>
      <c r="AE85" s="52"/>
      <c r="AF85" s="52" t="s">
        <v>91</v>
      </c>
      <c r="AG85" s="52"/>
      <c r="AH85" s="52"/>
      <c r="AI85" s="52"/>
      <c r="AJ85" s="52"/>
      <c r="AK85" s="51" t="s">
        <v>13</v>
      </c>
      <c r="AL85" s="51"/>
      <c r="AM85" s="51"/>
      <c r="AN85" s="51"/>
      <c r="AO85" s="51"/>
      <c r="AP85" s="52" t="s">
        <v>34</v>
      </c>
      <c r="AQ85" s="52"/>
      <c r="AR85" s="52"/>
      <c r="AS85" s="52"/>
      <c r="AT85" s="52"/>
      <c r="AU85" s="52" t="s">
        <v>19</v>
      </c>
      <c r="AV85" s="52"/>
      <c r="AW85" s="52"/>
      <c r="AX85" s="52"/>
      <c r="AY85" s="52"/>
      <c r="AZ85" s="51" t="s">
        <v>13</v>
      </c>
      <c r="BA85" s="51"/>
      <c r="BB85" s="51"/>
      <c r="BC85" s="51"/>
      <c r="BD85" s="103" t="s">
        <v>104</v>
      </c>
      <c r="BE85" s="103"/>
      <c r="BF85" s="103"/>
      <c r="BG85" s="103"/>
      <c r="BH85" s="103"/>
      <c r="BI85" s="103" t="s">
        <v>104</v>
      </c>
      <c r="BJ85" s="103"/>
      <c r="BK85" s="103"/>
      <c r="BL85" s="103"/>
      <c r="BM85" s="103"/>
      <c r="BN85" s="53" t="s">
        <v>104</v>
      </c>
      <c r="BO85" s="53"/>
      <c r="BP85" s="53"/>
      <c r="BQ85" s="53"/>
      <c r="CA85" s="1" t="s">
        <v>95</v>
      </c>
    </row>
    <row r="86" spans="1:80" s="38" customFormat="1" ht="12.75" customHeight="1" x14ac:dyDescent="0.2">
      <c r="A86" s="63">
        <v>1</v>
      </c>
      <c r="B86" s="63"/>
      <c r="C86" s="64" t="s">
        <v>107</v>
      </c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6"/>
      <c r="AA86" s="50">
        <v>0</v>
      </c>
      <c r="AB86" s="50"/>
      <c r="AC86" s="50"/>
      <c r="AD86" s="50"/>
      <c r="AE86" s="50"/>
      <c r="AF86" s="50">
        <v>0</v>
      </c>
      <c r="AG86" s="50"/>
      <c r="AH86" s="50"/>
      <c r="AI86" s="50"/>
      <c r="AJ86" s="50"/>
      <c r="AK86" s="50">
        <f>AA86+AF86</f>
        <v>0</v>
      </c>
      <c r="AL86" s="50"/>
      <c r="AM86" s="50"/>
      <c r="AN86" s="50"/>
      <c r="AO86" s="50"/>
      <c r="AP86" s="50">
        <v>0</v>
      </c>
      <c r="AQ86" s="50"/>
      <c r="AR86" s="50"/>
      <c r="AS86" s="50"/>
      <c r="AT86" s="50"/>
      <c r="AU86" s="50">
        <v>493800</v>
      </c>
      <c r="AV86" s="50"/>
      <c r="AW86" s="50"/>
      <c r="AX86" s="50"/>
      <c r="AY86" s="50"/>
      <c r="AZ86" s="50">
        <f>AP86+AU86</f>
        <v>493800</v>
      </c>
      <c r="BA86" s="50"/>
      <c r="BB86" s="50"/>
      <c r="BC86" s="50"/>
      <c r="BD86" s="50">
        <f>IF(AA86=0,0,AP86/AA86*100-100)</f>
        <v>0</v>
      </c>
      <c r="BE86" s="50"/>
      <c r="BF86" s="50"/>
      <c r="BG86" s="50"/>
      <c r="BH86" s="50"/>
      <c r="BI86" s="50">
        <f>IF(AF86=0,0,AU86/AF86*100-100)</f>
        <v>0</v>
      </c>
      <c r="BJ86" s="50"/>
      <c r="BK86" s="50"/>
      <c r="BL86" s="50"/>
      <c r="BM86" s="50"/>
      <c r="BN86" s="50">
        <f>IF(AK86=0,0,AZ86/AK86*100-100)</f>
        <v>0</v>
      </c>
      <c r="BO86" s="50"/>
      <c r="BP86" s="50"/>
      <c r="BQ86" s="50"/>
      <c r="CA86" s="38" t="s">
        <v>96</v>
      </c>
    </row>
    <row r="87" spans="1:80" ht="25.5" customHeight="1" x14ac:dyDescent="0.2">
      <c r="A87" s="195" t="s">
        <v>42</v>
      </c>
      <c r="B87" s="150"/>
      <c r="C87" s="196" t="s">
        <v>108</v>
      </c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  <c r="S87" s="197"/>
      <c r="T87" s="197"/>
      <c r="U87" s="197"/>
      <c r="V87" s="197"/>
      <c r="W87" s="197"/>
      <c r="X87" s="197"/>
      <c r="Y87" s="197"/>
      <c r="Z87" s="198"/>
      <c r="AA87" s="194">
        <v>0</v>
      </c>
      <c r="AB87" s="194"/>
      <c r="AC87" s="194"/>
      <c r="AD87" s="194"/>
      <c r="AE87" s="194"/>
      <c r="AF87" s="194">
        <v>0</v>
      </c>
      <c r="AG87" s="194"/>
      <c r="AH87" s="194"/>
      <c r="AI87" s="194"/>
      <c r="AJ87" s="194"/>
      <c r="AK87" s="194">
        <f>AA87+AF87</f>
        <v>0</v>
      </c>
      <c r="AL87" s="194"/>
      <c r="AM87" s="194"/>
      <c r="AN87" s="194"/>
      <c r="AO87" s="194"/>
      <c r="AP87" s="194">
        <v>0</v>
      </c>
      <c r="AQ87" s="194"/>
      <c r="AR87" s="194"/>
      <c r="AS87" s="194"/>
      <c r="AT87" s="194"/>
      <c r="AU87" s="194">
        <v>493800</v>
      </c>
      <c r="AV87" s="194"/>
      <c r="AW87" s="194"/>
      <c r="AX87" s="194"/>
      <c r="AY87" s="194"/>
      <c r="AZ87" s="194">
        <f>AP87+AU87</f>
        <v>493800</v>
      </c>
      <c r="BA87" s="194"/>
      <c r="BB87" s="194"/>
      <c r="BC87" s="194"/>
      <c r="BD87" s="194">
        <f>IF(AA87=0,0,AP87/AA87*100-100)</f>
        <v>0</v>
      </c>
      <c r="BE87" s="194"/>
      <c r="BF87" s="194"/>
      <c r="BG87" s="194"/>
      <c r="BH87" s="194"/>
      <c r="BI87" s="194">
        <f>IF(AF87=0,0,AU87/AF87*100-100)</f>
        <v>0</v>
      </c>
      <c r="BJ87" s="194"/>
      <c r="BK87" s="194"/>
      <c r="BL87" s="194"/>
      <c r="BM87" s="194"/>
      <c r="BN87" s="194">
        <f>IF(AK87=0,0,AZ87/AK87*100-100)</f>
        <v>0</v>
      </c>
      <c r="BO87" s="194"/>
      <c r="BP87" s="194"/>
      <c r="BQ87" s="194"/>
    </row>
    <row r="88" spans="1:80" ht="12.75" customHeight="1" x14ac:dyDescent="0.2">
      <c r="A88" s="195"/>
      <c r="B88" s="150"/>
      <c r="C88" s="191" t="s">
        <v>129</v>
      </c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92"/>
      <c r="Y88" s="192"/>
      <c r="Z88" s="192"/>
      <c r="AA88" s="192"/>
      <c r="AB88" s="192"/>
      <c r="AC88" s="192"/>
      <c r="AD88" s="192"/>
      <c r="AE88" s="192"/>
      <c r="AF88" s="192"/>
      <c r="AG88" s="192"/>
      <c r="AH88" s="192"/>
      <c r="AI88" s="192"/>
      <c r="AJ88" s="192"/>
      <c r="AK88" s="192"/>
      <c r="AL88" s="192"/>
      <c r="AM88" s="192"/>
      <c r="AN88" s="192"/>
      <c r="AO88" s="192"/>
      <c r="AP88" s="192"/>
      <c r="AQ88" s="192"/>
      <c r="AR88" s="192"/>
      <c r="AS88" s="192"/>
      <c r="AT88" s="192"/>
      <c r="AU88" s="192"/>
      <c r="AV88" s="192"/>
      <c r="AW88" s="192"/>
      <c r="AX88" s="192"/>
      <c r="AY88" s="192"/>
      <c r="AZ88" s="192"/>
      <c r="BA88" s="192"/>
      <c r="BB88" s="192"/>
      <c r="BC88" s="192"/>
      <c r="BD88" s="192"/>
      <c r="BE88" s="192"/>
      <c r="BF88" s="192"/>
      <c r="BG88" s="192"/>
      <c r="BH88" s="192"/>
      <c r="BI88" s="192"/>
      <c r="BJ88" s="192"/>
      <c r="BK88" s="192"/>
      <c r="BL88" s="192"/>
      <c r="BM88" s="192"/>
      <c r="BN88" s="192"/>
      <c r="BO88" s="192"/>
      <c r="BP88" s="192"/>
      <c r="BQ88" s="193"/>
      <c r="CB88" s="1" t="s">
        <v>128</v>
      </c>
    </row>
    <row r="89" spans="1:80" ht="15.75" hidden="1" customHeight="1" x14ac:dyDescent="0.2">
      <c r="A89" s="99" t="s">
        <v>11</v>
      </c>
      <c r="B89" s="99"/>
      <c r="C89" s="96" t="s">
        <v>12</v>
      </c>
      <c r="D89" s="96"/>
      <c r="E89" s="96"/>
      <c r="F89" s="96"/>
      <c r="G89" s="96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102"/>
      <c r="AA89" s="52" t="s">
        <v>33</v>
      </c>
      <c r="AB89" s="52"/>
      <c r="AC89" s="52"/>
      <c r="AD89" s="52"/>
      <c r="AE89" s="52"/>
      <c r="AF89" s="52" t="s">
        <v>91</v>
      </c>
      <c r="AG89" s="52"/>
      <c r="AH89" s="52"/>
      <c r="AI89" s="52"/>
      <c r="AJ89" s="52"/>
      <c r="AK89" s="51" t="s">
        <v>13</v>
      </c>
      <c r="AL89" s="51"/>
      <c r="AM89" s="51"/>
      <c r="AN89" s="51"/>
      <c r="AO89" s="51"/>
      <c r="AP89" s="52" t="s">
        <v>34</v>
      </c>
      <c r="AQ89" s="52"/>
      <c r="AR89" s="52"/>
      <c r="AS89" s="52"/>
      <c r="AT89" s="52"/>
      <c r="AU89" s="52" t="s">
        <v>19</v>
      </c>
      <c r="AV89" s="52"/>
      <c r="AW89" s="52"/>
      <c r="AX89" s="52"/>
      <c r="AY89" s="52"/>
      <c r="AZ89" s="51" t="s">
        <v>13</v>
      </c>
      <c r="BA89" s="51"/>
      <c r="BB89" s="51"/>
      <c r="BC89" s="51"/>
      <c r="BD89" s="103" t="s">
        <v>104</v>
      </c>
      <c r="BE89" s="103"/>
      <c r="BF89" s="103"/>
      <c r="BG89" s="103"/>
      <c r="BH89" s="103"/>
      <c r="BI89" s="103" t="s">
        <v>104</v>
      </c>
      <c r="BJ89" s="103"/>
      <c r="BK89" s="103"/>
      <c r="BL89" s="103"/>
      <c r="BM89" s="103"/>
      <c r="BN89" s="53" t="s">
        <v>104</v>
      </c>
      <c r="BO89" s="53"/>
      <c r="BP89" s="53"/>
      <c r="BQ89" s="53"/>
      <c r="CA89" s="1" t="s">
        <v>97</v>
      </c>
    </row>
    <row r="90" spans="1:80" s="38" customFormat="1" ht="12.75" customHeight="1" x14ac:dyDescent="0.2">
      <c r="A90" s="63"/>
      <c r="B90" s="63"/>
      <c r="C90" s="205" t="s">
        <v>108</v>
      </c>
      <c r="D90" s="206"/>
      <c r="E90" s="206"/>
      <c r="F90" s="206"/>
      <c r="G90" s="206"/>
      <c r="H90" s="206"/>
      <c r="I90" s="206"/>
      <c r="J90" s="206"/>
      <c r="K90" s="206"/>
      <c r="L90" s="206"/>
      <c r="M90" s="206"/>
      <c r="N90" s="206"/>
      <c r="O90" s="206"/>
      <c r="P90" s="206"/>
      <c r="Q90" s="206"/>
      <c r="R90" s="206"/>
      <c r="S90" s="206"/>
      <c r="T90" s="206"/>
      <c r="U90" s="206"/>
      <c r="V90" s="206"/>
      <c r="W90" s="206"/>
      <c r="X90" s="206"/>
      <c r="Y90" s="206"/>
      <c r="Z90" s="206"/>
      <c r="AA90" s="206"/>
      <c r="AB90" s="206"/>
      <c r="AC90" s="206"/>
      <c r="AD90" s="206"/>
      <c r="AE90" s="206"/>
      <c r="AF90" s="206"/>
      <c r="AG90" s="206"/>
      <c r="AH90" s="206"/>
      <c r="AI90" s="206"/>
      <c r="AJ90" s="206"/>
      <c r="AK90" s="206"/>
      <c r="AL90" s="206"/>
      <c r="AM90" s="206"/>
      <c r="AN90" s="206"/>
      <c r="AO90" s="206"/>
      <c r="AP90" s="206"/>
      <c r="AQ90" s="206"/>
      <c r="AR90" s="206"/>
      <c r="AS90" s="206"/>
      <c r="AT90" s="206"/>
      <c r="AU90" s="206"/>
      <c r="AV90" s="206"/>
      <c r="AW90" s="206"/>
      <c r="AX90" s="206"/>
      <c r="AY90" s="206"/>
      <c r="AZ90" s="206"/>
      <c r="BA90" s="206"/>
      <c r="BB90" s="206"/>
      <c r="BC90" s="206"/>
      <c r="BD90" s="206"/>
      <c r="BE90" s="206"/>
      <c r="BF90" s="206"/>
      <c r="BG90" s="206"/>
      <c r="BH90" s="206"/>
      <c r="BI90" s="206"/>
      <c r="BJ90" s="206"/>
      <c r="BK90" s="206"/>
      <c r="BL90" s="206"/>
      <c r="BM90" s="206"/>
      <c r="BN90" s="206"/>
      <c r="BO90" s="206"/>
      <c r="BP90" s="206"/>
      <c r="BQ90" s="207"/>
      <c r="CA90" s="38" t="s">
        <v>98</v>
      </c>
      <c r="CB90" s="38" t="s">
        <v>130</v>
      </c>
    </row>
    <row r="91" spans="1:80" s="38" customFormat="1" ht="15" customHeight="1" x14ac:dyDescent="0.2">
      <c r="A91" s="63"/>
      <c r="B91" s="63"/>
      <c r="C91" s="202" t="s">
        <v>112</v>
      </c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  <c r="X91" s="203"/>
      <c r="Y91" s="203"/>
      <c r="Z91" s="204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</row>
    <row r="92" spans="1:80" ht="15" customHeight="1" x14ac:dyDescent="0.2">
      <c r="A92" s="150"/>
      <c r="B92" s="150"/>
      <c r="C92" s="199" t="s">
        <v>113</v>
      </c>
      <c r="D92" s="200"/>
      <c r="E92" s="200"/>
      <c r="F92" s="200"/>
      <c r="G92" s="200"/>
      <c r="H92" s="200"/>
      <c r="I92" s="200"/>
      <c r="J92" s="200"/>
      <c r="K92" s="200"/>
      <c r="L92" s="200"/>
      <c r="M92" s="200"/>
      <c r="N92" s="200"/>
      <c r="O92" s="200"/>
      <c r="P92" s="200"/>
      <c r="Q92" s="200"/>
      <c r="R92" s="200"/>
      <c r="S92" s="200"/>
      <c r="T92" s="200"/>
      <c r="U92" s="200"/>
      <c r="V92" s="200"/>
      <c r="W92" s="200"/>
      <c r="X92" s="200"/>
      <c r="Y92" s="200"/>
      <c r="Z92" s="201"/>
      <c r="AA92" s="194">
        <v>0</v>
      </c>
      <c r="AB92" s="194"/>
      <c r="AC92" s="194"/>
      <c r="AD92" s="194"/>
      <c r="AE92" s="194"/>
      <c r="AF92" s="194">
        <v>0</v>
      </c>
      <c r="AG92" s="194"/>
      <c r="AH92" s="194"/>
      <c r="AI92" s="194"/>
      <c r="AJ92" s="194"/>
      <c r="AK92" s="194">
        <v>0</v>
      </c>
      <c r="AL92" s="194"/>
      <c r="AM92" s="194"/>
      <c r="AN92" s="194"/>
      <c r="AO92" s="194"/>
      <c r="AP92" s="194">
        <v>0</v>
      </c>
      <c r="AQ92" s="194"/>
      <c r="AR92" s="194"/>
      <c r="AS92" s="194"/>
      <c r="AT92" s="194"/>
      <c r="AU92" s="194">
        <v>493800</v>
      </c>
      <c r="AV92" s="194"/>
      <c r="AW92" s="194"/>
      <c r="AX92" s="194"/>
      <c r="AY92" s="194"/>
      <c r="AZ92" s="194">
        <f>AP92+AU92</f>
        <v>493800</v>
      </c>
      <c r="BA92" s="194"/>
      <c r="BB92" s="194"/>
      <c r="BC92" s="194"/>
      <c r="BD92" s="194">
        <f>IF(AA92=0,0,AP92/AA92*100-100)</f>
        <v>0</v>
      </c>
      <c r="BE92" s="194"/>
      <c r="BF92" s="194"/>
      <c r="BG92" s="194"/>
      <c r="BH92" s="194"/>
      <c r="BI92" s="194">
        <f>IF(AF92=0,0,AU92/AF92*100-100)</f>
        <v>0</v>
      </c>
      <c r="BJ92" s="194"/>
      <c r="BK92" s="194"/>
      <c r="BL92" s="194"/>
      <c r="BM92" s="194"/>
      <c r="BN92" s="194">
        <f>IF(AK92=0,0,AZ92/AK92*100-100)</f>
        <v>0</v>
      </c>
      <c r="BO92" s="194"/>
      <c r="BP92" s="194"/>
      <c r="BQ92" s="194"/>
    </row>
    <row r="93" spans="1:80" ht="12.75" customHeight="1" x14ac:dyDescent="0.2">
      <c r="A93" s="150"/>
      <c r="B93" s="150"/>
      <c r="C93" s="199" t="s">
        <v>129</v>
      </c>
      <c r="D93" s="208"/>
      <c r="E93" s="208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8"/>
      <c r="AC93" s="208"/>
      <c r="AD93" s="208"/>
      <c r="AE93" s="208"/>
      <c r="AF93" s="208"/>
      <c r="AG93" s="208"/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  <c r="BI93" s="208"/>
      <c r="BJ93" s="208"/>
      <c r="BK93" s="208"/>
      <c r="BL93" s="208"/>
      <c r="BM93" s="208"/>
      <c r="BN93" s="208"/>
      <c r="BO93" s="208"/>
      <c r="BP93" s="208"/>
      <c r="BQ93" s="209"/>
      <c r="CB93" s="1" t="s">
        <v>131</v>
      </c>
    </row>
    <row r="94" spans="1:80" s="38" customFormat="1" ht="15" customHeight="1" x14ac:dyDescent="0.2">
      <c r="A94" s="63"/>
      <c r="B94" s="63"/>
      <c r="C94" s="202" t="s">
        <v>116</v>
      </c>
      <c r="D94" s="203"/>
      <c r="E94" s="203"/>
      <c r="F94" s="203"/>
      <c r="G94" s="203"/>
      <c r="H94" s="203"/>
      <c r="I94" s="203"/>
      <c r="J94" s="203"/>
      <c r="K94" s="203"/>
      <c r="L94" s="203"/>
      <c r="M94" s="203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4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</row>
    <row r="95" spans="1:80" ht="15" customHeight="1" x14ac:dyDescent="0.2">
      <c r="A95" s="150"/>
      <c r="B95" s="150"/>
      <c r="C95" s="199" t="s">
        <v>117</v>
      </c>
      <c r="D95" s="200"/>
      <c r="E95" s="200"/>
      <c r="F95" s="200"/>
      <c r="G95" s="200"/>
      <c r="H95" s="200"/>
      <c r="I95" s="200"/>
      <c r="J95" s="200"/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1"/>
      <c r="AA95" s="194">
        <v>0</v>
      </c>
      <c r="AB95" s="194"/>
      <c r="AC95" s="194"/>
      <c r="AD95" s="194"/>
      <c r="AE95" s="194"/>
      <c r="AF95" s="194">
        <v>0</v>
      </c>
      <c r="AG95" s="194"/>
      <c r="AH95" s="194"/>
      <c r="AI95" s="194"/>
      <c r="AJ95" s="194"/>
      <c r="AK95" s="194">
        <v>0</v>
      </c>
      <c r="AL95" s="194"/>
      <c r="AM95" s="194"/>
      <c r="AN95" s="194"/>
      <c r="AO95" s="194"/>
      <c r="AP95" s="194">
        <v>0</v>
      </c>
      <c r="AQ95" s="194"/>
      <c r="AR95" s="194"/>
      <c r="AS95" s="194"/>
      <c r="AT95" s="194"/>
      <c r="AU95" s="194">
        <v>1</v>
      </c>
      <c r="AV95" s="194"/>
      <c r="AW95" s="194"/>
      <c r="AX95" s="194"/>
      <c r="AY95" s="194"/>
      <c r="AZ95" s="194">
        <f>AP95+AU95</f>
        <v>1</v>
      </c>
      <c r="BA95" s="194"/>
      <c r="BB95" s="194"/>
      <c r="BC95" s="194"/>
      <c r="BD95" s="194">
        <f>IF(AA95=0,0,AP95/AA95*100-100)</f>
        <v>0</v>
      </c>
      <c r="BE95" s="194"/>
      <c r="BF95" s="194"/>
      <c r="BG95" s="194"/>
      <c r="BH95" s="194"/>
      <c r="BI95" s="194">
        <f>IF(AF95=0,0,AU95/AF95*100-100)</f>
        <v>0</v>
      </c>
      <c r="BJ95" s="194"/>
      <c r="BK95" s="194"/>
      <c r="BL95" s="194"/>
      <c r="BM95" s="194"/>
      <c r="BN95" s="194">
        <f>IF(AK95=0,0,AZ95/AK95*100-100)</f>
        <v>0</v>
      </c>
      <c r="BO95" s="194"/>
      <c r="BP95" s="194"/>
      <c r="BQ95" s="194"/>
    </row>
    <row r="96" spans="1:80" ht="12.75" customHeight="1" x14ac:dyDescent="0.2">
      <c r="A96" s="150"/>
      <c r="B96" s="150"/>
      <c r="C96" s="199" t="s">
        <v>129</v>
      </c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  <c r="AA96" s="208"/>
      <c r="AB96" s="208"/>
      <c r="AC96" s="208"/>
      <c r="AD96" s="208"/>
      <c r="AE96" s="208"/>
      <c r="AF96" s="208"/>
      <c r="AG96" s="208"/>
      <c r="AH96" s="208"/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  <c r="BI96" s="208"/>
      <c r="BJ96" s="208"/>
      <c r="BK96" s="208"/>
      <c r="BL96" s="208"/>
      <c r="BM96" s="208"/>
      <c r="BN96" s="208"/>
      <c r="BO96" s="208"/>
      <c r="BP96" s="208"/>
      <c r="BQ96" s="209"/>
      <c r="CB96" s="1" t="s">
        <v>132</v>
      </c>
    </row>
    <row r="97" spans="1:107" s="38" customFormat="1" ht="15" customHeight="1" x14ac:dyDescent="0.2">
      <c r="A97" s="63"/>
      <c r="B97" s="63"/>
      <c r="C97" s="202" t="s">
        <v>120</v>
      </c>
      <c r="D97" s="203"/>
      <c r="E97" s="203"/>
      <c r="F97" s="203"/>
      <c r="G97" s="203"/>
      <c r="H97" s="203"/>
      <c r="I97" s="203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3"/>
      <c r="Z97" s="204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</row>
    <row r="98" spans="1:107" ht="15" customHeight="1" x14ac:dyDescent="0.2">
      <c r="A98" s="150"/>
      <c r="B98" s="150"/>
      <c r="C98" s="199" t="s">
        <v>121</v>
      </c>
      <c r="D98" s="200"/>
      <c r="E98" s="200"/>
      <c r="F98" s="200"/>
      <c r="G98" s="200"/>
      <c r="H98" s="200"/>
      <c r="I98" s="200"/>
      <c r="J98" s="200"/>
      <c r="K98" s="200"/>
      <c r="L98" s="200"/>
      <c r="M98" s="200"/>
      <c r="N98" s="200"/>
      <c r="O98" s="200"/>
      <c r="P98" s="200"/>
      <c r="Q98" s="200"/>
      <c r="R98" s="200"/>
      <c r="S98" s="200"/>
      <c r="T98" s="200"/>
      <c r="U98" s="200"/>
      <c r="V98" s="200"/>
      <c r="W98" s="200"/>
      <c r="X98" s="200"/>
      <c r="Y98" s="200"/>
      <c r="Z98" s="201"/>
      <c r="AA98" s="194">
        <v>0</v>
      </c>
      <c r="AB98" s="194"/>
      <c r="AC98" s="194"/>
      <c r="AD98" s="194"/>
      <c r="AE98" s="194"/>
      <c r="AF98" s="194">
        <v>0</v>
      </c>
      <c r="AG98" s="194"/>
      <c r="AH98" s="194"/>
      <c r="AI98" s="194"/>
      <c r="AJ98" s="194"/>
      <c r="AK98" s="194">
        <v>0</v>
      </c>
      <c r="AL98" s="194"/>
      <c r="AM98" s="194"/>
      <c r="AN98" s="194"/>
      <c r="AO98" s="194"/>
      <c r="AP98" s="194">
        <v>0</v>
      </c>
      <c r="AQ98" s="194"/>
      <c r="AR98" s="194"/>
      <c r="AS98" s="194"/>
      <c r="AT98" s="194"/>
      <c r="AU98" s="194">
        <v>493800</v>
      </c>
      <c r="AV98" s="194"/>
      <c r="AW98" s="194"/>
      <c r="AX98" s="194"/>
      <c r="AY98" s="194"/>
      <c r="AZ98" s="194">
        <f>AP98+AU98</f>
        <v>493800</v>
      </c>
      <c r="BA98" s="194"/>
      <c r="BB98" s="194"/>
      <c r="BC98" s="194"/>
      <c r="BD98" s="194">
        <f>IF(AA98=0,0,AP98/AA98*100-100)</f>
        <v>0</v>
      </c>
      <c r="BE98" s="194"/>
      <c r="BF98" s="194"/>
      <c r="BG98" s="194"/>
      <c r="BH98" s="194"/>
      <c r="BI98" s="194">
        <f>IF(AF98=0,0,AU98/AF98*100-100)</f>
        <v>0</v>
      </c>
      <c r="BJ98" s="194"/>
      <c r="BK98" s="194"/>
      <c r="BL98" s="194"/>
      <c r="BM98" s="194"/>
      <c r="BN98" s="194">
        <f>IF(AK98=0,0,AZ98/AK98*100-100)</f>
        <v>0</v>
      </c>
      <c r="BO98" s="194"/>
      <c r="BP98" s="194"/>
      <c r="BQ98" s="194"/>
    </row>
    <row r="99" spans="1:107" ht="12.75" customHeight="1" x14ac:dyDescent="0.2">
      <c r="A99" s="150"/>
      <c r="B99" s="150"/>
      <c r="C99" s="199" t="s">
        <v>129</v>
      </c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  <c r="AA99" s="208"/>
      <c r="AB99" s="208"/>
      <c r="AC99" s="208"/>
      <c r="AD99" s="208"/>
      <c r="AE99" s="208"/>
      <c r="AF99" s="208"/>
      <c r="AG99" s="208"/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  <c r="BI99" s="208"/>
      <c r="BJ99" s="208"/>
      <c r="BK99" s="208"/>
      <c r="BL99" s="208"/>
      <c r="BM99" s="208"/>
      <c r="BN99" s="208"/>
      <c r="BO99" s="208"/>
      <c r="BP99" s="208"/>
      <c r="BQ99" s="209"/>
      <c r="CB99" s="1" t="s">
        <v>133</v>
      </c>
    </row>
    <row r="100" spans="1:107" s="38" customFormat="1" ht="15" customHeight="1" x14ac:dyDescent="0.2">
      <c r="A100" s="63"/>
      <c r="B100" s="63"/>
      <c r="C100" s="202" t="s">
        <v>124</v>
      </c>
      <c r="D100" s="203"/>
      <c r="E100" s="203"/>
      <c r="F100" s="203"/>
      <c r="G100" s="203"/>
      <c r="H100" s="203"/>
      <c r="I100" s="203"/>
      <c r="J100" s="203"/>
      <c r="K100" s="203"/>
      <c r="L100" s="203"/>
      <c r="M100" s="203"/>
      <c r="N100" s="203"/>
      <c r="O100" s="203"/>
      <c r="P100" s="203"/>
      <c r="Q100" s="203"/>
      <c r="R100" s="203"/>
      <c r="S100" s="203"/>
      <c r="T100" s="203"/>
      <c r="U100" s="203"/>
      <c r="V100" s="203"/>
      <c r="W100" s="203"/>
      <c r="X100" s="203"/>
      <c r="Y100" s="203"/>
      <c r="Z100" s="204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</row>
    <row r="101" spans="1:107" ht="15" customHeight="1" x14ac:dyDescent="0.2">
      <c r="A101" s="150"/>
      <c r="B101" s="150"/>
      <c r="C101" s="199" t="s">
        <v>125</v>
      </c>
      <c r="D101" s="200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00"/>
      <c r="W101" s="200"/>
      <c r="X101" s="200"/>
      <c r="Y101" s="200"/>
      <c r="Z101" s="201"/>
      <c r="AA101" s="194">
        <v>0</v>
      </c>
      <c r="AB101" s="194"/>
      <c r="AC101" s="194"/>
      <c r="AD101" s="194"/>
      <c r="AE101" s="194"/>
      <c r="AF101" s="194">
        <v>0</v>
      </c>
      <c r="AG101" s="194"/>
      <c r="AH101" s="194"/>
      <c r="AI101" s="194"/>
      <c r="AJ101" s="194"/>
      <c r="AK101" s="194">
        <v>0</v>
      </c>
      <c r="AL101" s="194"/>
      <c r="AM101" s="194"/>
      <c r="AN101" s="194"/>
      <c r="AO101" s="194"/>
      <c r="AP101" s="194">
        <v>0</v>
      </c>
      <c r="AQ101" s="194"/>
      <c r="AR101" s="194"/>
      <c r="AS101" s="194"/>
      <c r="AT101" s="194"/>
      <c r="AU101" s="194">
        <v>29</v>
      </c>
      <c r="AV101" s="194"/>
      <c r="AW101" s="194"/>
      <c r="AX101" s="194"/>
      <c r="AY101" s="194"/>
      <c r="AZ101" s="194">
        <f>AP101+AU101</f>
        <v>29</v>
      </c>
      <c r="BA101" s="194"/>
      <c r="BB101" s="194"/>
      <c r="BC101" s="194"/>
      <c r="BD101" s="194">
        <f>IF(AA101=0,0,AP101/AA101*100-100)</f>
        <v>0</v>
      </c>
      <c r="BE101" s="194"/>
      <c r="BF101" s="194"/>
      <c r="BG101" s="194"/>
      <c r="BH101" s="194"/>
      <c r="BI101" s="194">
        <f>IF(AF101=0,0,AU101/AF101*100-100)</f>
        <v>0</v>
      </c>
      <c r="BJ101" s="194"/>
      <c r="BK101" s="194"/>
      <c r="BL101" s="194"/>
      <c r="BM101" s="194"/>
      <c r="BN101" s="194">
        <f>IF(AK101=0,0,AZ101/AK101*100-100)</f>
        <v>0</v>
      </c>
      <c r="BO101" s="194"/>
      <c r="BP101" s="194"/>
      <c r="BQ101" s="194"/>
    </row>
    <row r="102" spans="1:107" ht="12.75" customHeight="1" x14ac:dyDescent="0.2">
      <c r="A102" s="150"/>
      <c r="B102" s="150"/>
      <c r="C102" s="199" t="s">
        <v>129</v>
      </c>
      <c r="D102" s="208"/>
      <c r="E102" s="208"/>
      <c r="F102" s="208"/>
      <c r="G102" s="208"/>
      <c r="H102" s="208"/>
      <c r="I102" s="208"/>
      <c r="J102" s="208"/>
      <c r="K102" s="208"/>
      <c r="L102" s="208"/>
      <c r="M102" s="208"/>
      <c r="N102" s="208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8"/>
      <c r="AA102" s="208"/>
      <c r="AB102" s="208"/>
      <c r="AC102" s="208"/>
      <c r="AD102" s="208"/>
      <c r="AE102" s="208"/>
      <c r="AF102" s="208"/>
      <c r="AG102" s="208"/>
      <c r="AH102" s="208"/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  <c r="BI102" s="208"/>
      <c r="BJ102" s="208"/>
      <c r="BK102" s="208"/>
      <c r="BL102" s="208"/>
      <c r="BM102" s="208"/>
      <c r="BN102" s="208"/>
      <c r="BO102" s="208"/>
      <c r="BP102" s="208"/>
      <c r="BQ102" s="209"/>
      <c r="CB102" s="1" t="s">
        <v>134</v>
      </c>
    </row>
    <row r="103" spans="1:107" ht="15.75" customHeight="1" x14ac:dyDescent="0.2">
      <c r="A103" s="77" t="s">
        <v>61</v>
      </c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</row>
    <row r="104" spans="1:107" ht="15" customHeight="1" x14ac:dyDescent="0.2">
      <c r="A104" s="57" t="s">
        <v>142</v>
      </c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</row>
    <row r="105" spans="1:107" s="30" customFormat="1" ht="47.25" customHeight="1" x14ac:dyDescent="0.2">
      <c r="A105" s="149" t="s">
        <v>62</v>
      </c>
      <c r="B105" s="149"/>
      <c r="C105" s="149" t="s">
        <v>4</v>
      </c>
      <c r="D105" s="149"/>
      <c r="E105" s="149"/>
      <c r="F105" s="149"/>
      <c r="G105" s="149"/>
      <c r="H105" s="149"/>
      <c r="I105" s="149"/>
      <c r="J105" s="149"/>
      <c r="K105" s="149"/>
      <c r="L105" s="149"/>
      <c r="M105" s="149"/>
      <c r="N105" s="149"/>
      <c r="O105" s="149"/>
      <c r="P105" s="149"/>
      <c r="Q105" s="149"/>
      <c r="R105" s="149"/>
      <c r="S105" s="149" t="s">
        <v>63</v>
      </c>
      <c r="T105" s="149"/>
      <c r="U105" s="149"/>
      <c r="V105" s="149"/>
      <c r="W105" s="149"/>
      <c r="X105" s="149"/>
      <c r="Y105" s="149"/>
      <c r="Z105" s="149"/>
      <c r="AA105" s="149" t="s">
        <v>64</v>
      </c>
      <c r="AB105" s="149"/>
      <c r="AC105" s="149"/>
      <c r="AD105" s="149"/>
      <c r="AE105" s="149"/>
      <c r="AF105" s="149"/>
      <c r="AG105" s="149"/>
      <c r="AH105" s="149"/>
      <c r="AI105" s="149" t="s">
        <v>65</v>
      </c>
      <c r="AJ105" s="149"/>
      <c r="AK105" s="149"/>
      <c r="AL105" s="149"/>
      <c r="AM105" s="149"/>
      <c r="AN105" s="149"/>
      <c r="AO105" s="149"/>
      <c r="AP105" s="149"/>
      <c r="AQ105" s="149" t="s">
        <v>0</v>
      </c>
      <c r="AR105" s="149"/>
      <c r="AS105" s="149"/>
      <c r="AT105" s="149"/>
      <c r="AU105" s="149"/>
      <c r="AV105" s="149"/>
      <c r="AW105" s="149"/>
      <c r="AX105" s="149"/>
      <c r="AY105" s="149" t="s">
        <v>66</v>
      </c>
      <c r="AZ105" s="150"/>
      <c r="BA105" s="150"/>
      <c r="BB105" s="150"/>
      <c r="BC105" s="150"/>
      <c r="BD105" s="150"/>
      <c r="BE105" s="150"/>
      <c r="BF105" s="150"/>
      <c r="BG105" s="149" t="s">
        <v>67</v>
      </c>
      <c r="BH105" s="150"/>
      <c r="BI105" s="150"/>
      <c r="BJ105" s="150"/>
      <c r="BK105" s="150"/>
      <c r="BL105" s="150"/>
      <c r="BM105" s="150"/>
      <c r="BN105" s="150"/>
      <c r="BO105" s="29"/>
      <c r="BP105" s="29"/>
      <c r="BQ105" s="29"/>
    </row>
    <row r="106" spans="1:107" s="30" customFormat="1" ht="18" hidden="1" customHeight="1" x14ac:dyDescent="0.2">
      <c r="A106" s="150" t="s">
        <v>11</v>
      </c>
      <c r="B106" s="150"/>
      <c r="C106" s="154" t="s">
        <v>12</v>
      </c>
      <c r="D106" s="154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4"/>
      <c r="S106" s="153" t="s">
        <v>8</v>
      </c>
      <c r="T106" s="153"/>
      <c r="U106" s="153"/>
      <c r="V106" s="153"/>
      <c r="W106" s="153"/>
      <c r="X106" s="153" t="s">
        <v>7</v>
      </c>
      <c r="Y106" s="153"/>
      <c r="Z106" s="153"/>
      <c r="AA106" s="153"/>
      <c r="AB106" s="153"/>
      <c r="AC106" s="152" t="s">
        <v>13</v>
      </c>
      <c r="AD106" s="151"/>
      <c r="AE106" s="151"/>
      <c r="AF106" s="151"/>
      <c r="AG106" s="151"/>
      <c r="AH106" s="151"/>
      <c r="AI106" s="153" t="s">
        <v>9</v>
      </c>
      <c r="AJ106" s="153"/>
      <c r="AK106" s="153"/>
      <c r="AL106" s="153"/>
      <c r="AM106" s="153"/>
      <c r="AN106" s="153" t="s">
        <v>10</v>
      </c>
      <c r="AO106" s="153"/>
      <c r="AP106" s="153"/>
      <c r="AQ106" s="153"/>
      <c r="AR106" s="153"/>
      <c r="AS106" s="152" t="s">
        <v>13</v>
      </c>
      <c r="AT106" s="151"/>
      <c r="AU106" s="151"/>
      <c r="AV106" s="151"/>
      <c r="AW106" s="151"/>
      <c r="AX106" s="151"/>
      <c r="AY106" s="155" t="s">
        <v>14</v>
      </c>
      <c r="AZ106" s="155"/>
      <c r="BA106" s="155"/>
      <c r="BB106" s="155"/>
      <c r="BC106" s="155"/>
      <c r="BD106" s="155" t="s">
        <v>14</v>
      </c>
      <c r="BE106" s="155"/>
      <c r="BF106" s="155"/>
      <c r="BG106" s="155"/>
      <c r="BH106" s="155"/>
      <c r="BI106" s="151" t="s">
        <v>13</v>
      </c>
      <c r="BJ106" s="151"/>
      <c r="BK106" s="151"/>
      <c r="BL106" s="151"/>
      <c r="BM106" s="151"/>
      <c r="BN106" s="151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49">
        <v>1</v>
      </c>
      <c r="B107" s="149"/>
      <c r="C107" s="149">
        <v>2</v>
      </c>
      <c r="D107" s="149"/>
      <c r="E107" s="149"/>
      <c r="F107" s="149"/>
      <c r="G107" s="149"/>
      <c r="H107" s="149"/>
      <c r="I107" s="149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>
        <v>3</v>
      </c>
      <c r="T107" s="150"/>
      <c r="U107" s="150"/>
      <c r="V107" s="150"/>
      <c r="W107" s="150"/>
      <c r="X107" s="150"/>
      <c r="Y107" s="150"/>
      <c r="Z107" s="150"/>
      <c r="AA107" s="149">
        <v>4</v>
      </c>
      <c r="AB107" s="150"/>
      <c r="AC107" s="150"/>
      <c r="AD107" s="150"/>
      <c r="AE107" s="150"/>
      <c r="AF107" s="150"/>
      <c r="AG107" s="150"/>
      <c r="AH107" s="150"/>
      <c r="AI107" s="149">
        <v>5</v>
      </c>
      <c r="AJ107" s="150"/>
      <c r="AK107" s="150"/>
      <c r="AL107" s="150"/>
      <c r="AM107" s="150"/>
      <c r="AN107" s="150"/>
      <c r="AO107" s="150"/>
      <c r="AP107" s="150"/>
      <c r="AQ107" s="149" t="s">
        <v>68</v>
      </c>
      <c r="AR107" s="150"/>
      <c r="AS107" s="150"/>
      <c r="AT107" s="150"/>
      <c r="AU107" s="150"/>
      <c r="AV107" s="150"/>
      <c r="AW107" s="150"/>
      <c r="AX107" s="150"/>
      <c r="AY107" s="149">
        <v>7</v>
      </c>
      <c r="AZ107" s="150"/>
      <c r="BA107" s="150"/>
      <c r="BB107" s="150"/>
      <c r="BC107" s="150"/>
      <c r="BD107" s="150"/>
      <c r="BE107" s="150"/>
      <c r="BF107" s="150"/>
      <c r="BG107" s="169" t="s">
        <v>69</v>
      </c>
      <c r="BH107" s="150"/>
      <c r="BI107" s="150"/>
      <c r="BJ107" s="150"/>
      <c r="BK107" s="150"/>
      <c r="BL107" s="150"/>
      <c r="BM107" s="150"/>
      <c r="BN107" s="150"/>
      <c r="BO107" s="28"/>
      <c r="BP107" s="28"/>
      <c r="BQ107" s="28"/>
    </row>
    <row r="108" spans="1:107" s="33" customFormat="1" ht="16.5" customHeight="1" x14ac:dyDescent="0.25">
      <c r="A108" s="63" t="s">
        <v>5</v>
      </c>
      <c r="B108" s="63"/>
      <c r="C108" s="105" t="s">
        <v>70</v>
      </c>
      <c r="D108" s="105"/>
      <c r="E108" s="105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56" t="s">
        <v>41</v>
      </c>
      <c r="T108" s="157"/>
      <c r="U108" s="157"/>
      <c r="V108" s="157"/>
      <c r="W108" s="157"/>
      <c r="X108" s="157"/>
      <c r="Y108" s="157"/>
      <c r="Z108" s="157"/>
      <c r="AA108" s="158">
        <f>AA109+AA110+AA111+AA112</f>
        <v>0</v>
      </c>
      <c r="AB108" s="159"/>
      <c r="AC108" s="159"/>
      <c r="AD108" s="159"/>
      <c r="AE108" s="159"/>
      <c r="AF108" s="159"/>
      <c r="AG108" s="159"/>
      <c r="AH108" s="159"/>
      <c r="AI108" s="158">
        <f>AI109+AI110+AI111+AI112</f>
        <v>0</v>
      </c>
      <c r="AJ108" s="159"/>
      <c r="AK108" s="159"/>
      <c r="AL108" s="159"/>
      <c r="AM108" s="159"/>
      <c r="AN108" s="159"/>
      <c r="AO108" s="159"/>
      <c r="AP108" s="159"/>
      <c r="AQ108" s="158">
        <f>AQ109+AQ110+AQ111+AQ112</f>
        <v>0</v>
      </c>
      <c r="AR108" s="159"/>
      <c r="AS108" s="159"/>
      <c r="AT108" s="159"/>
      <c r="AU108" s="159"/>
      <c r="AV108" s="159"/>
      <c r="AW108" s="159"/>
      <c r="AX108" s="159"/>
      <c r="AY108" s="160" t="s">
        <v>41</v>
      </c>
      <c r="AZ108" s="161"/>
      <c r="BA108" s="161"/>
      <c r="BB108" s="161"/>
      <c r="BC108" s="161"/>
      <c r="BD108" s="161"/>
      <c r="BE108" s="161"/>
      <c r="BF108" s="161"/>
      <c r="BG108" s="160" t="s">
        <v>41</v>
      </c>
      <c r="BH108" s="161"/>
      <c r="BI108" s="161"/>
      <c r="BJ108" s="161"/>
      <c r="BK108" s="161"/>
      <c r="BL108" s="161"/>
      <c r="BM108" s="161"/>
      <c r="BN108" s="161"/>
      <c r="BO108" s="32"/>
      <c r="BP108" s="32"/>
      <c r="BQ108" s="32"/>
    </row>
    <row r="109" spans="1:107" s="30" customFormat="1" ht="14.25" customHeight="1" x14ac:dyDescent="0.2">
      <c r="A109" s="150"/>
      <c r="B109" s="150"/>
      <c r="C109" s="162" t="s">
        <v>71</v>
      </c>
      <c r="D109" s="162"/>
      <c r="E109" s="162"/>
      <c r="F109" s="162"/>
      <c r="G109" s="162"/>
      <c r="H109" s="162"/>
      <c r="I109" s="162"/>
      <c r="J109" s="162"/>
      <c r="K109" s="162"/>
      <c r="L109" s="162"/>
      <c r="M109" s="162"/>
      <c r="N109" s="162"/>
      <c r="O109" s="162"/>
      <c r="P109" s="162"/>
      <c r="Q109" s="162"/>
      <c r="R109" s="162"/>
      <c r="S109" s="168" t="s">
        <v>41</v>
      </c>
      <c r="T109" s="157"/>
      <c r="U109" s="157"/>
      <c r="V109" s="157"/>
      <c r="W109" s="157"/>
      <c r="X109" s="157"/>
      <c r="Y109" s="157"/>
      <c r="Z109" s="157"/>
      <c r="AA109" s="167">
        <v>0</v>
      </c>
      <c r="AB109" s="159"/>
      <c r="AC109" s="159"/>
      <c r="AD109" s="159"/>
      <c r="AE109" s="159"/>
      <c r="AF109" s="159"/>
      <c r="AG109" s="159"/>
      <c r="AH109" s="159"/>
      <c r="AI109" s="170">
        <v>0</v>
      </c>
      <c r="AJ109" s="171"/>
      <c r="AK109" s="171"/>
      <c r="AL109" s="171"/>
      <c r="AM109" s="171"/>
      <c r="AN109" s="171"/>
      <c r="AO109" s="171"/>
      <c r="AP109" s="172"/>
      <c r="AQ109" s="167">
        <f>AI109-AA109</f>
        <v>0</v>
      </c>
      <c r="AR109" s="159"/>
      <c r="AS109" s="159"/>
      <c r="AT109" s="159"/>
      <c r="AU109" s="159"/>
      <c r="AV109" s="159"/>
      <c r="AW109" s="159"/>
      <c r="AX109" s="159"/>
      <c r="AY109" s="173" t="s">
        <v>41</v>
      </c>
      <c r="AZ109" s="161"/>
      <c r="BA109" s="161"/>
      <c r="BB109" s="161"/>
      <c r="BC109" s="161"/>
      <c r="BD109" s="161"/>
      <c r="BE109" s="161"/>
      <c r="BF109" s="161"/>
      <c r="BG109" s="173" t="s">
        <v>41</v>
      </c>
      <c r="BH109" s="161"/>
      <c r="BI109" s="161"/>
      <c r="BJ109" s="161"/>
      <c r="BK109" s="161"/>
      <c r="BL109" s="161"/>
      <c r="BM109" s="161"/>
      <c r="BN109" s="161"/>
      <c r="BO109" s="31"/>
      <c r="BP109" s="31"/>
      <c r="BQ109" s="31"/>
    </row>
    <row r="110" spans="1:107" s="30" customFormat="1" ht="31.5" customHeight="1" x14ac:dyDescent="0.2">
      <c r="A110" s="150"/>
      <c r="B110" s="150"/>
      <c r="C110" s="162" t="s">
        <v>72</v>
      </c>
      <c r="D110" s="162"/>
      <c r="E110" s="162"/>
      <c r="F110" s="162"/>
      <c r="G110" s="162"/>
      <c r="H110" s="162"/>
      <c r="I110" s="162"/>
      <c r="J110" s="162"/>
      <c r="K110" s="162"/>
      <c r="L110" s="162"/>
      <c r="M110" s="162"/>
      <c r="N110" s="162"/>
      <c r="O110" s="162"/>
      <c r="P110" s="162"/>
      <c r="Q110" s="162"/>
      <c r="R110" s="162"/>
      <c r="S110" s="168" t="s">
        <v>41</v>
      </c>
      <c r="T110" s="157"/>
      <c r="U110" s="157"/>
      <c r="V110" s="157"/>
      <c r="W110" s="157"/>
      <c r="X110" s="157"/>
      <c r="Y110" s="157"/>
      <c r="Z110" s="157"/>
      <c r="AA110" s="167">
        <v>0</v>
      </c>
      <c r="AB110" s="159"/>
      <c r="AC110" s="159"/>
      <c r="AD110" s="159"/>
      <c r="AE110" s="159"/>
      <c r="AF110" s="159"/>
      <c r="AG110" s="159"/>
      <c r="AH110" s="159"/>
      <c r="AI110" s="167">
        <v>0</v>
      </c>
      <c r="AJ110" s="159"/>
      <c r="AK110" s="159"/>
      <c r="AL110" s="159"/>
      <c r="AM110" s="159"/>
      <c r="AN110" s="159"/>
      <c r="AO110" s="159"/>
      <c r="AP110" s="159"/>
      <c r="AQ110" s="167">
        <f>AI110-AA110</f>
        <v>0</v>
      </c>
      <c r="AR110" s="159"/>
      <c r="AS110" s="159"/>
      <c r="AT110" s="159"/>
      <c r="AU110" s="159"/>
      <c r="AV110" s="159"/>
      <c r="AW110" s="159"/>
      <c r="AX110" s="159"/>
      <c r="AY110" s="173" t="s">
        <v>41</v>
      </c>
      <c r="AZ110" s="161"/>
      <c r="BA110" s="161"/>
      <c r="BB110" s="161"/>
      <c r="BC110" s="161"/>
      <c r="BD110" s="161"/>
      <c r="BE110" s="161"/>
      <c r="BF110" s="161"/>
      <c r="BG110" s="173" t="s">
        <v>41</v>
      </c>
      <c r="BH110" s="161"/>
      <c r="BI110" s="161"/>
      <c r="BJ110" s="161"/>
      <c r="BK110" s="161"/>
      <c r="BL110" s="161"/>
      <c r="BM110" s="161"/>
      <c r="BN110" s="161"/>
      <c r="BO110" s="31"/>
      <c r="BP110" s="31"/>
      <c r="BQ110" s="31"/>
    </row>
    <row r="111" spans="1:107" s="24" customFormat="1" ht="15.75" customHeight="1" x14ac:dyDescent="0.25">
      <c r="A111" s="150"/>
      <c r="B111" s="150"/>
      <c r="C111" s="162" t="s">
        <v>73</v>
      </c>
      <c r="D111" s="162"/>
      <c r="E111" s="162"/>
      <c r="F111" s="162"/>
      <c r="G111" s="162"/>
      <c r="H111" s="162"/>
      <c r="I111" s="162"/>
      <c r="J111" s="162"/>
      <c r="K111" s="162"/>
      <c r="L111" s="162"/>
      <c r="M111" s="162"/>
      <c r="N111" s="162"/>
      <c r="O111" s="162"/>
      <c r="P111" s="162"/>
      <c r="Q111" s="162"/>
      <c r="R111" s="162"/>
      <c r="S111" s="168" t="s">
        <v>41</v>
      </c>
      <c r="T111" s="157"/>
      <c r="U111" s="157"/>
      <c r="V111" s="157"/>
      <c r="W111" s="157"/>
      <c r="X111" s="157"/>
      <c r="Y111" s="157"/>
      <c r="Z111" s="157"/>
      <c r="AA111" s="167">
        <v>0</v>
      </c>
      <c r="AB111" s="159"/>
      <c r="AC111" s="159"/>
      <c r="AD111" s="159"/>
      <c r="AE111" s="159"/>
      <c r="AF111" s="159"/>
      <c r="AG111" s="159"/>
      <c r="AH111" s="159"/>
      <c r="AI111" s="167">
        <v>0</v>
      </c>
      <c r="AJ111" s="159"/>
      <c r="AK111" s="159"/>
      <c r="AL111" s="159"/>
      <c r="AM111" s="159"/>
      <c r="AN111" s="159"/>
      <c r="AO111" s="159"/>
      <c r="AP111" s="159"/>
      <c r="AQ111" s="167">
        <f>AI111-AA111</f>
        <v>0</v>
      </c>
      <c r="AR111" s="159"/>
      <c r="AS111" s="159"/>
      <c r="AT111" s="159"/>
      <c r="AU111" s="159"/>
      <c r="AV111" s="159"/>
      <c r="AW111" s="159"/>
      <c r="AX111" s="159"/>
      <c r="AY111" s="173" t="s">
        <v>41</v>
      </c>
      <c r="AZ111" s="161"/>
      <c r="BA111" s="161"/>
      <c r="BB111" s="161"/>
      <c r="BC111" s="161"/>
      <c r="BD111" s="161"/>
      <c r="BE111" s="161"/>
      <c r="BF111" s="161"/>
      <c r="BG111" s="173" t="s">
        <v>41</v>
      </c>
      <c r="BH111" s="161"/>
      <c r="BI111" s="161"/>
      <c r="BJ111" s="161"/>
      <c r="BK111" s="161"/>
      <c r="BL111" s="161"/>
      <c r="BM111" s="161"/>
      <c r="BN111" s="161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150"/>
      <c r="B112" s="150"/>
      <c r="C112" s="162" t="s">
        <v>74</v>
      </c>
      <c r="D112" s="162"/>
      <c r="E112" s="162"/>
      <c r="F112" s="162"/>
      <c r="G112" s="162"/>
      <c r="H112" s="162"/>
      <c r="I112" s="162"/>
      <c r="J112" s="162"/>
      <c r="K112" s="162"/>
      <c r="L112" s="162"/>
      <c r="M112" s="162"/>
      <c r="N112" s="162"/>
      <c r="O112" s="162"/>
      <c r="P112" s="162"/>
      <c r="Q112" s="162"/>
      <c r="R112" s="162"/>
      <c r="S112" s="168" t="s">
        <v>41</v>
      </c>
      <c r="T112" s="157"/>
      <c r="U112" s="157"/>
      <c r="V112" s="157"/>
      <c r="W112" s="157"/>
      <c r="X112" s="157"/>
      <c r="Y112" s="157"/>
      <c r="Z112" s="157"/>
      <c r="AA112" s="167">
        <v>0</v>
      </c>
      <c r="AB112" s="159"/>
      <c r="AC112" s="159"/>
      <c r="AD112" s="159"/>
      <c r="AE112" s="159"/>
      <c r="AF112" s="159"/>
      <c r="AG112" s="159"/>
      <c r="AH112" s="159"/>
      <c r="AI112" s="167">
        <v>0</v>
      </c>
      <c r="AJ112" s="159"/>
      <c r="AK112" s="159"/>
      <c r="AL112" s="159"/>
      <c r="AM112" s="159"/>
      <c r="AN112" s="159"/>
      <c r="AO112" s="159"/>
      <c r="AP112" s="159"/>
      <c r="AQ112" s="167">
        <f>AI112-AA112</f>
        <v>0</v>
      </c>
      <c r="AR112" s="159"/>
      <c r="AS112" s="159"/>
      <c r="AT112" s="159"/>
      <c r="AU112" s="159"/>
      <c r="AV112" s="159"/>
      <c r="AW112" s="159"/>
      <c r="AX112" s="159"/>
      <c r="AY112" s="173" t="s">
        <v>41</v>
      </c>
      <c r="AZ112" s="161"/>
      <c r="BA112" s="161"/>
      <c r="BB112" s="161"/>
      <c r="BC112" s="161"/>
      <c r="BD112" s="161"/>
      <c r="BE112" s="161"/>
      <c r="BF112" s="161"/>
      <c r="BG112" s="173" t="s">
        <v>41</v>
      </c>
      <c r="BH112" s="161"/>
      <c r="BI112" s="161"/>
      <c r="BJ112" s="161"/>
      <c r="BK112" s="161"/>
      <c r="BL112" s="161"/>
      <c r="BM112" s="161"/>
      <c r="BN112" s="161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60" t="s">
        <v>151</v>
      </c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  <c r="AC113" s="61"/>
      <c r="AD113" s="61"/>
      <c r="AE113" s="61"/>
      <c r="AF113" s="61"/>
      <c r="AG113" s="61"/>
      <c r="AH113" s="61"/>
      <c r="AI113" s="61"/>
      <c r="AJ113" s="61"/>
      <c r="AK113" s="61"/>
      <c r="AL113" s="61"/>
      <c r="AM113" s="61"/>
      <c r="AN113" s="61"/>
      <c r="AO113" s="61"/>
      <c r="AP113" s="61"/>
      <c r="AQ113" s="61"/>
      <c r="AR113" s="61"/>
      <c r="AS113" s="61"/>
      <c r="AT113" s="61"/>
      <c r="AU113" s="61"/>
      <c r="AV113" s="61"/>
      <c r="AW113" s="61"/>
      <c r="AX113" s="61"/>
      <c r="AY113" s="61"/>
      <c r="AZ113" s="61"/>
      <c r="BA113" s="61"/>
      <c r="BB113" s="61"/>
      <c r="BC113" s="61"/>
      <c r="BD113" s="61"/>
      <c r="BE113" s="61"/>
      <c r="BF113" s="61"/>
      <c r="BG113" s="61"/>
      <c r="BH113" s="61"/>
      <c r="BI113" s="61"/>
      <c r="BJ113" s="61"/>
      <c r="BK113" s="61"/>
      <c r="BL113" s="61"/>
      <c r="BM113" s="61"/>
      <c r="BN113" s="62"/>
      <c r="BO113" s="6"/>
      <c r="BP113" s="6"/>
      <c r="BQ113" s="6"/>
    </row>
    <row r="114" spans="1:107" s="37" customFormat="1" ht="15" customHeight="1" x14ac:dyDescent="0.2">
      <c r="A114" s="63" t="s">
        <v>22</v>
      </c>
      <c r="B114" s="63"/>
      <c r="C114" s="105" t="s">
        <v>75</v>
      </c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56" t="s">
        <v>41</v>
      </c>
      <c r="T114" s="157"/>
      <c r="U114" s="157"/>
      <c r="V114" s="157"/>
      <c r="W114" s="157"/>
      <c r="X114" s="157"/>
      <c r="Y114" s="157"/>
      <c r="Z114" s="157"/>
      <c r="AA114" s="158">
        <v>0</v>
      </c>
      <c r="AB114" s="159"/>
      <c r="AC114" s="159"/>
      <c r="AD114" s="159"/>
      <c r="AE114" s="159"/>
      <c r="AF114" s="159"/>
      <c r="AG114" s="159"/>
      <c r="AH114" s="159"/>
      <c r="AI114" s="158">
        <v>0</v>
      </c>
      <c r="AJ114" s="159"/>
      <c r="AK114" s="159"/>
      <c r="AL114" s="159"/>
      <c r="AM114" s="159"/>
      <c r="AN114" s="159"/>
      <c r="AO114" s="159"/>
      <c r="AP114" s="159"/>
      <c r="AQ114" s="174">
        <f>AI114-AA114</f>
        <v>0</v>
      </c>
      <c r="AR114" s="175"/>
      <c r="AS114" s="175"/>
      <c r="AT114" s="175"/>
      <c r="AU114" s="175"/>
      <c r="AV114" s="175"/>
      <c r="AW114" s="175"/>
      <c r="AX114" s="175"/>
      <c r="AY114" s="160" t="s">
        <v>41</v>
      </c>
      <c r="AZ114" s="161"/>
      <c r="BA114" s="161"/>
      <c r="BB114" s="161"/>
      <c r="BC114" s="161"/>
      <c r="BD114" s="161"/>
      <c r="BE114" s="161"/>
      <c r="BF114" s="161"/>
      <c r="BG114" s="160" t="s">
        <v>41</v>
      </c>
      <c r="BH114" s="161"/>
      <c r="BI114" s="161"/>
      <c r="BJ114" s="161"/>
      <c r="BK114" s="161"/>
      <c r="BL114" s="161"/>
      <c r="BM114" s="161"/>
      <c r="BN114" s="161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60" t="s">
        <v>152</v>
      </c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  <c r="AC115" s="61"/>
      <c r="AD115" s="61"/>
      <c r="AE115" s="61"/>
      <c r="AF115" s="61"/>
      <c r="AG115" s="61"/>
      <c r="AH115" s="61"/>
      <c r="AI115" s="61"/>
      <c r="AJ115" s="61"/>
      <c r="AK115" s="61"/>
      <c r="AL115" s="61"/>
      <c r="AM115" s="61"/>
      <c r="AN115" s="61"/>
      <c r="AO115" s="61"/>
      <c r="AP115" s="61"/>
      <c r="AQ115" s="61"/>
      <c r="AR115" s="61"/>
      <c r="AS115" s="61"/>
      <c r="AT115" s="61"/>
      <c r="AU115" s="61"/>
      <c r="AV115" s="61"/>
      <c r="AW115" s="61"/>
      <c r="AX115" s="61"/>
      <c r="AY115" s="61"/>
      <c r="AZ115" s="61"/>
      <c r="BA115" s="61"/>
      <c r="BB115" s="61"/>
      <c r="BC115" s="61"/>
      <c r="BD115" s="61"/>
      <c r="BE115" s="61"/>
      <c r="BF115" s="61"/>
      <c r="BG115" s="61"/>
      <c r="BH115" s="61"/>
      <c r="BI115" s="61"/>
      <c r="BJ115" s="61"/>
      <c r="BK115" s="61"/>
      <c r="BL115" s="61"/>
      <c r="BM115" s="61"/>
      <c r="BN115" s="62"/>
      <c r="BO115" s="6"/>
      <c r="BP115" s="6"/>
      <c r="BQ115" s="6"/>
    </row>
    <row r="116" spans="1:107" ht="15.75" customHeight="1" x14ac:dyDescent="0.2">
      <c r="A116" s="60" t="s">
        <v>153</v>
      </c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  <c r="AC116" s="61"/>
      <c r="AD116" s="61"/>
      <c r="AE116" s="61"/>
      <c r="AF116" s="61"/>
      <c r="AG116" s="61"/>
      <c r="AH116" s="61"/>
      <c r="AI116" s="61"/>
      <c r="AJ116" s="61"/>
      <c r="AK116" s="61"/>
      <c r="AL116" s="61"/>
      <c r="AM116" s="61"/>
      <c r="AN116" s="61"/>
      <c r="AO116" s="61"/>
      <c r="AP116" s="61"/>
      <c r="AQ116" s="61"/>
      <c r="AR116" s="61"/>
      <c r="AS116" s="61"/>
      <c r="AT116" s="61"/>
      <c r="AU116" s="61"/>
      <c r="AV116" s="61"/>
      <c r="AW116" s="61"/>
      <c r="AX116" s="61"/>
      <c r="AY116" s="61"/>
      <c r="AZ116" s="61"/>
      <c r="BA116" s="61"/>
      <c r="BB116" s="61"/>
      <c r="BC116" s="61"/>
      <c r="BD116" s="61"/>
      <c r="BE116" s="61"/>
      <c r="BF116" s="61"/>
      <c r="BG116" s="61"/>
      <c r="BH116" s="61"/>
      <c r="BI116" s="61"/>
      <c r="BJ116" s="61"/>
      <c r="BK116" s="61"/>
      <c r="BL116" s="61"/>
      <c r="BM116" s="61"/>
      <c r="BN116" s="62"/>
      <c r="BO116" s="6"/>
      <c r="BP116" s="6"/>
      <c r="BQ116" s="6"/>
    </row>
    <row r="117" spans="1:107" s="33" customFormat="1" ht="15.75" customHeight="1" x14ac:dyDescent="0.25">
      <c r="A117" s="166" t="s">
        <v>45</v>
      </c>
      <c r="B117" s="166"/>
      <c r="C117" s="105" t="s">
        <v>76</v>
      </c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63"/>
      <c r="T117" s="164"/>
      <c r="U117" s="164"/>
      <c r="V117" s="164"/>
      <c r="W117" s="164"/>
      <c r="X117" s="164"/>
      <c r="Y117" s="164"/>
      <c r="Z117" s="164"/>
      <c r="AA117" s="158">
        <v>0</v>
      </c>
      <c r="AB117" s="165"/>
      <c r="AC117" s="165"/>
      <c r="AD117" s="165"/>
      <c r="AE117" s="165"/>
      <c r="AF117" s="165"/>
      <c r="AG117" s="165"/>
      <c r="AH117" s="165"/>
      <c r="AI117" s="158">
        <v>0</v>
      </c>
      <c r="AJ117" s="165"/>
      <c r="AK117" s="165"/>
      <c r="AL117" s="165"/>
      <c r="AM117" s="165"/>
      <c r="AN117" s="165"/>
      <c r="AO117" s="165"/>
      <c r="AP117" s="165"/>
      <c r="AQ117" s="158">
        <f>AI117-AA117</f>
        <v>0</v>
      </c>
      <c r="AR117" s="165"/>
      <c r="AS117" s="165"/>
      <c r="AT117" s="165"/>
      <c r="AU117" s="165"/>
      <c r="AV117" s="165"/>
      <c r="AW117" s="165"/>
      <c r="AX117" s="165"/>
      <c r="AY117" s="160" t="s">
        <v>41</v>
      </c>
      <c r="AZ117" s="161"/>
      <c r="BA117" s="161"/>
      <c r="BB117" s="161"/>
      <c r="BC117" s="161"/>
      <c r="BD117" s="161"/>
      <c r="BE117" s="161"/>
      <c r="BF117" s="161"/>
      <c r="BG117" s="160" t="s">
        <v>41</v>
      </c>
      <c r="BH117" s="161"/>
      <c r="BI117" s="161"/>
      <c r="BJ117" s="161"/>
      <c r="BK117" s="161"/>
      <c r="BL117" s="161"/>
      <c r="BM117" s="161"/>
      <c r="BN117" s="161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150" t="s">
        <v>11</v>
      </c>
      <c r="B118" s="150"/>
      <c r="C118" s="162" t="s">
        <v>12</v>
      </c>
      <c r="D118" s="162"/>
      <c r="E118" s="162"/>
      <c r="F118" s="162"/>
      <c r="G118" s="162"/>
      <c r="H118" s="162"/>
      <c r="I118" s="162"/>
      <c r="J118" s="162"/>
      <c r="K118" s="162"/>
      <c r="L118" s="162"/>
      <c r="M118" s="162"/>
      <c r="N118" s="162"/>
      <c r="O118" s="162"/>
      <c r="P118" s="162"/>
      <c r="Q118" s="162"/>
      <c r="R118" s="162"/>
      <c r="S118" s="163" t="s">
        <v>33</v>
      </c>
      <c r="T118" s="164"/>
      <c r="U118" s="164"/>
      <c r="V118" s="164"/>
      <c r="W118" s="164"/>
      <c r="X118" s="164"/>
      <c r="Y118" s="164"/>
      <c r="Z118" s="164"/>
      <c r="AA118" s="167" t="s">
        <v>91</v>
      </c>
      <c r="AB118" s="167"/>
      <c r="AC118" s="167"/>
      <c r="AD118" s="167"/>
      <c r="AE118" s="167"/>
      <c r="AF118" s="167"/>
      <c r="AG118" s="167"/>
      <c r="AH118" s="167"/>
      <c r="AI118" s="167" t="s">
        <v>99</v>
      </c>
      <c r="AJ118" s="167"/>
      <c r="AK118" s="167"/>
      <c r="AL118" s="167"/>
      <c r="AM118" s="167"/>
      <c r="AN118" s="167"/>
      <c r="AO118" s="167"/>
      <c r="AP118" s="167"/>
      <c r="AQ118" s="158" t="s">
        <v>103</v>
      </c>
      <c r="AR118" s="165"/>
      <c r="AS118" s="165"/>
      <c r="AT118" s="165"/>
      <c r="AU118" s="165"/>
      <c r="AV118" s="165"/>
      <c r="AW118" s="165"/>
      <c r="AX118" s="165"/>
      <c r="AY118" s="164" t="s">
        <v>19</v>
      </c>
      <c r="AZ118" s="164"/>
      <c r="BA118" s="164"/>
      <c r="BB118" s="164"/>
      <c r="BC118" s="164"/>
      <c r="BD118" s="164"/>
      <c r="BE118" s="164"/>
      <c r="BF118" s="164"/>
      <c r="BG118" s="164" t="s">
        <v>102</v>
      </c>
      <c r="BH118" s="157"/>
      <c r="BI118" s="157"/>
      <c r="BJ118" s="157"/>
      <c r="BK118" s="157"/>
      <c r="BL118" s="157"/>
      <c r="BM118" s="157"/>
      <c r="BN118" s="15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150"/>
      <c r="B119" s="150"/>
      <c r="C119" s="162"/>
      <c r="D119" s="162"/>
      <c r="E119" s="162"/>
      <c r="F119" s="162"/>
      <c r="G119" s="162"/>
      <c r="H119" s="162"/>
      <c r="I119" s="162"/>
      <c r="J119" s="162"/>
      <c r="K119" s="162"/>
      <c r="L119" s="162"/>
      <c r="M119" s="162"/>
      <c r="N119" s="162"/>
      <c r="O119" s="162"/>
      <c r="P119" s="162"/>
      <c r="Q119" s="162"/>
      <c r="R119" s="162"/>
      <c r="S119" s="163"/>
      <c r="T119" s="164"/>
      <c r="U119" s="164"/>
      <c r="V119" s="164"/>
      <c r="W119" s="164"/>
      <c r="X119" s="164"/>
      <c r="Y119" s="164"/>
      <c r="Z119" s="164"/>
      <c r="AA119" s="158"/>
      <c r="AB119" s="159"/>
      <c r="AC119" s="159"/>
      <c r="AD119" s="159"/>
      <c r="AE119" s="159"/>
      <c r="AF119" s="159"/>
      <c r="AG119" s="159"/>
      <c r="AH119" s="159"/>
      <c r="AI119" s="174"/>
      <c r="AJ119" s="175"/>
      <c r="AK119" s="175"/>
      <c r="AL119" s="175"/>
      <c r="AM119" s="175"/>
      <c r="AN119" s="175"/>
      <c r="AO119" s="175"/>
      <c r="AP119" s="175"/>
      <c r="AQ119" s="174"/>
      <c r="AR119" s="175"/>
      <c r="AS119" s="175"/>
      <c r="AT119" s="175"/>
      <c r="AU119" s="175"/>
      <c r="AV119" s="175"/>
      <c r="AW119" s="175"/>
      <c r="AX119" s="175"/>
      <c r="AY119" s="164"/>
      <c r="AZ119" s="164"/>
      <c r="BA119" s="164"/>
      <c r="BB119" s="164"/>
      <c r="BC119" s="164"/>
      <c r="BD119" s="164"/>
      <c r="BE119" s="164"/>
      <c r="BF119" s="164"/>
      <c r="BG119" s="164"/>
      <c r="BH119" s="164"/>
      <c r="BI119" s="164"/>
      <c r="BJ119" s="164"/>
      <c r="BK119" s="164"/>
      <c r="BL119" s="164"/>
      <c r="BM119" s="164"/>
      <c r="BN119" s="164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66" t="s">
        <v>46</v>
      </c>
      <c r="B120" s="166"/>
      <c r="C120" s="105" t="s">
        <v>77</v>
      </c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56" t="s">
        <v>41</v>
      </c>
      <c r="T120" s="178"/>
      <c r="U120" s="178"/>
      <c r="V120" s="178"/>
      <c r="W120" s="178"/>
      <c r="X120" s="178"/>
      <c r="Y120" s="178"/>
      <c r="Z120" s="178"/>
      <c r="AA120" s="158">
        <v>0</v>
      </c>
      <c r="AB120" s="165"/>
      <c r="AC120" s="165"/>
      <c r="AD120" s="165"/>
      <c r="AE120" s="165"/>
      <c r="AF120" s="165"/>
      <c r="AG120" s="165"/>
      <c r="AH120" s="165"/>
      <c r="AI120" s="158">
        <v>0</v>
      </c>
      <c r="AJ120" s="165"/>
      <c r="AK120" s="165"/>
      <c r="AL120" s="165"/>
      <c r="AM120" s="165"/>
      <c r="AN120" s="165"/>
      <c r="AO120" s="165"/>
      <c r="AP120" s="165"/>
      <c r="AQ120" s="158">
        <f>AI120-AA120</f>
        <v>0</v>
      </c>
      <c r="AR120" s="165"/>
      <c r="AS120" s="165"/>
      <c r="AT120" s="165"/>
      <c r="AU120" s="165"/>
      <c r="AV120" s="165"/>
      <c r="AW120" s="165"/>
      <c r="AX120" s="165"/>
      <c r="AY120" s="160" t="s">
        <v>41</v>
      </c>
      <c r="AZ120" s="161"/>
      <c r="BA120" s="161"/>
      <c r="BB120" s="161"/>
      <c r="BC120" s="161"/>
      <c r="BD120" s="161"/>
      <c r="BE120" s="161"/>
      <c r="BF120" s="161"/>
      <c r="BG120" s="160" t="s">
        <v>41</v>
      </c>
      <c r="BH120" s="161"/>
      <c r="BI120" s="161"/>
      <c r="BJ120" s="161"/>
      <c r="BK120" s="161"/>
      <c r="BL120" s="161"/>
      <c r="BM120" s="161"/>
      <c r="BN120" s="161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77" t="s">
        <v>78</v>
      </c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  <c r="AB122" s="77"/>
      <c r="AC122" s="77"/>
      <c r="AD122" s="77"/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</row>
    <row r="123" spans="1:107" ht="15.75" customHeight="1" x14ac:dyDescent="0.2">
      <c r="A123" s="176" t="s">
        <v>154</v>
      </c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2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77" t="s">
        <v>79</v>
      </c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</row>
    <row r="125" spans="1:107" ht="15.75" customHeight="1" x14ac:dyDescent="0.2">
      <c r="A125" s="176" t="s">
        <v>155</v>
      </c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2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77" t="s">
        <v>81</v>
      </c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177"/>
      <c r="N127" s="177"/>
      <c r="O127" s="177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176" t="s">
        <v>156</v>
      </c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2"/>
      <c r="BO128" s="12"/>
      <c r="BP128" s="12"/>
      <c r="BQ128" s="12"/>
    </row>
    <row r="129" spans="1:69" ht="15.75" customHeight="1" x14ac:dyDescent="0.2">
      <c r="A129" s="77" t="s">
        <v>82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177"/>
      <c r="N129" s="177"/>
      <c r="O129" s="177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176" t="s">
        <v>157</v>
      </c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2"/>
      <c r="BO130" s="12"/>
      <c r="BP130" s="12"/>
      <c r="BQ130" s="12"/>
    </row>
    <row r="131" spans="1:69" ht="15.75" customHeight="1" x14ac:dyDescent="0.2">
      <c r="A131" s="77" t="s">
        <v>83</v>
      </c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177"/>
      <c r="N131" s="177"/>
      <c r="O131" s="177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176" t="s">
        <v>158</v>
      </c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2"/>
      <c r="BO132" s="12"/>
      <c r="BP132" s="12"/>
      <c r="BQ132" s="12"/>
    </row>
    <row r="133" spans="1:69" ht="15.75" customHeight="1" x14ac:dyDescent="0.2">
      <c r="A133" s="77" t="s">
        <v>84</v>
      </c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177"/>
      <c r="N133" s="177"/>
      <c r="O133" s="177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176" t="s">
        <v>159</v>
      </c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2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hidden="1" customHeight="1" x14ac:dyDescent="0.25">
      <c r="A136" s="94" t="s">
        <v>160</v>
      </c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3"/>
      <c r="AO136" s="3"/>
      <c r="AP136" s="97" t="s">
        <v>161</v>
      </c>
      <c r="AQ136" s="98"/>
      <c r="AR136" s="98"/>
      <c r="AS136" s="98"/>
      <c r="AT136" s="98"/>
      <c r="AU136" s="98"/>
      <c r="AV136" s="98"/>
      <c r="AW136" s="98"/>
      <c r="AX136" s="98"/>
      <c r="AY136" s="98"/>
      <c r="AZ136" s="98"/>
      <c r="BA136" s="98"/>
      <c r="BB136" s="98"/>
      <c r="BC136" s="98"/>
      <c r="BD136" s="98"/>
      <c r="BE136" s="98"/>
      <c r="BF136" s="98"/>
      <c r="BG136" s="98"/>
      <c r="BH136" s="98"/>
    </row>
    <row r="137" spans="1:69" hidden="1" x14ac:dyDescent="0.2">
      <c r="W137" s="88" t="s">
        <v>6</v>
      </c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4"/>
      <c r="AO137" s="4"/>
      <c r="AP137" s="88" t="s">
        <v>32</v>
      </c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</row>
    <row r="138" spans="1:69" hidden="1" x14ac:dyDescent="0.2"/>
    <row r="140" spans="1:69" ht="31.5" customHeight="1" x14ac:dyDescent="0.25">
      <c r="A140" s="89" t="s">
        <v>138</v>
      </c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3"/>
      <c r="AO140" s="3"/>
      <c r="AP140" s="92" t="s">
        <v>139</v>
      </c>
      <c r="AQ140" s="93"/>
      <c r="AR140" s="93"/>
      <c r="AS140" s="93"/>
      <c r="AT140" s="93"/>
      <c r="AU140" s="93"/>
      <c r="AV140" s="93"/>
      <c r="AW140" s="93"/>
      <c r="AX140" s="93"/>
      <c r="AY140" s="93"/>
      <c r="AZ140" s="93"/>
      <c r="BA140" s="93"/>
      <c r="BB140" s="93"/>
      <c r="BC140" s="93"/>
      <c r="BD140" s="93"/>
      <c r="BE140" s="93"/>
      <c r="BF140" s="93"/>
      <c r="BG140" s="93"/>
      <c r="BH140" s="93"/>
    </row>
    <row r="141" spans="1:69" x14ac:dyDescent="0.2">
      <c r="W141" s="88" t="s">
        <v>6</v>
      </c>
      <c r="X141" s="88"/>
      <c r="Y141" s="88"/>
      <c r="Z141" s="88"/>
      <c r="AA141" s="88"/>
      <c r="AB141" s="88"/>
      <c r="AC141" s="88"/>
      <c r="AD141" s="88"/>
      <c r="AE141" s="88"/>
      <c r="AF141" s="88"/>
      <c r="AG141" s="88"/>
      <c r="AH141" s="88"/>
      <c r="AI141" s="88"/>
      <c r="AJ141" s="88"/>
      <c r="AK141" s="88"/>
      <c r="AL141" s="88"/>
      <c r="AM141" s="88"/>
      <c r="AN141" s="4"/>
      <c r="AO141" s="4"/>
      <c r="AP141" s="88" t="s">
        <v>32</v>
      </c>
      <c r="AQ141" s="88"/>
      <c r="AR141" s="88"/>
      <c r="AS141" s="88"/>
      <c r="AT141" s="88"/>
      <c r="AU141" s="88"/>
      <c r="AV141" s="88"/>
      <c r="AW141" s="88"/>
      <c r="AX141" s="88"/>
      <c r="AY141" s="88"/>
      <c r="AZ141" s="88"/>
      <c r="BA141" s="88"/>
      <c r="BB141" s="88"/>
      <c r="BC141" s="88"/>
      <c r="BD141" s="88"/>
      <c r="BE141" s="88"/>
      <c r="BF141" s="88"/>
      <c r="BG141" s="88"/>
      <c r="BH141" s="88"/>
    </row>
  </sheetData>
  <mergeCells count="614">
    <mergeCell ref="BI92:BM92"/>
    <mergeCell ref="BN92:BQ92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100:B100"/>
    <mergeCell ref="C100:Z100"/>
    <mergeCell ref="AA100:AE100"/>
    <mergeCell ref="AF100:AJ100"/>
    <mergeCell ref="AK100:AO100"/>
    <mergeCell ref="C102:BQ102"/>
    <mergeCell ref="AU101:AY101"/>
    <mergeCell ref="AZ101:BC101"/>
    <mergeCell ref="BD101:BH101"/>
    <mergeCell ref="BI101:BM101"/>
    <mergeCell ref="BN101:BQ101"/>
    <mergeCell ref="AZ100:BC100"/>
    <mergeCell ref="BD100:BH100"/>
    <mergeCell ref="BI100:BM100"/>
    <mergeCell ref="BN100:BQ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C99:BQ99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C96:BQ96"/>
    <mergeCell ref="AU95:AY95"/>
    <mergeCell ref="AZ95:BC95"/>
    <mergeCell ref="BD95:BH95"/>
    <mergeCell ref="BI95:BM95"/>
    <mergeCell ref="BN95:BQ95"/>
    <mergeCell ref="AP87:AT87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A91:B91"/>
    <mergeCell ref="C91:Z91"/>
    <mergeCell ref="AA91:AE91"/>
    <mergeCell ref="AF91:AJ91"/>
    <mergeCell ref="C90:BQ90"/>
    <mergeCell ref="C93:BQ93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73:B73"/>
    <mergeCell ref="C73:X73"/>
    <mergeCell ref="Y73:AC73"/>
    <mergeCell ref="AD73:AH73"/>
    <mergeCell ref="AI73:AM73"/>
    <mergeCell ref="C75:BQ75"/>
    <mergeCell ref="AS74:AW74"/>
    <mergeCell ref="AX74:BB74"/>
    <mergeCell ref="BC74:BG74"/>
    <mergeCell ref="BH74:BL74"/>
    <mergeCell ref="BM74:BQ74"/>
    <mergeCell ref="AX73:BB73"/>
    <mergeCell ref="BC73:BG73"/>
    <mergeCell ref="BH73:BL73"/>
    <mergeCell ref="BM73:BQ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C72:BQ72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67:B67"/>
    <mergeCell ref="C67:X67"/>
    <mergeCell ref="Y67:AC67"/>
    <mergeCell ref="AD67:AH67"/>
    <mergeCell ref="AI67:AM67"/>
    <mergeCell ref="C69:BQ69"/>
    <mergeCell ref="AS68:AW68"/>
    <mergeCell ref="AX68:BB68"/>
    <mergeCell ref="BC68:BG68"/>
    <mergeCell ref="BH68:BL68"/>
    <mergeCell ref="BM68:BQ68"/>
    <mergeCell ref="AX67:BB67"/>
    <mergeCell ref="BC67:BG67"/>
    <mergeCell ref="BH67:BL67"/>
    <mergeCell ref="BM67:BQ67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63:BQ63"/>
    <mergeCell ref="C66:BQ66"/>
    <mergeCell ref="BM61:BQ61"/>
    <mergeCell ref="BM62:BQ62"/>
    <mergeCell ref="BH62:BL62"/>
    <mergeCell ref="AX62:BB62"/>
    <mergeCell ref="AX61:BB61"/>
    <mergeCell ref="C32:BQ32"/>
    <mergeCell ref="AU31:AY31"/>
    <mergeCell ref="AZ31:BC31"/>
    <mergeCell ref="BD31:BH31"/>
    <mergeCell ref="BI31:BM31"/>
    <mergeCell ref="BN31:BQ31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A77:BQ77"/>
    <mergeCell ref="A78:BN78"/>
    <mergeCell ref="C59:X60"/>
    <mergeCell ref="C61:X61"/>
    <mergeCell ref="C62:X62"/>
    <mergeCell ref="AD61:AH61"/>
    <mergeCell ref="A116:BN116"/>
    <mergeCell ref="AI114:AP114"/>
    <mergeCell ref="AQ114:AX114"/>
    <mergeCell ref="A114:B114"/>
    <mergeCell ref="C114:R114"/>
    <mergeCell ref="S114:Z114"/>
    <mergeCell ref="AA114:AH114"/>
    <mergeCell ref="A134:BN134"/>
    <mergeCell ref="A130:BN130"/>
    <mergeCell ref="A131:O131"/>
    <mergeCell ref="A132:BN132"/>
    <mergeCell ref="A133:O133"/>
    <mergeCell ref="A129:O129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AQ111:AX111"/>
    <mergeCell ref="AQ112:AX112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AI112:AP112"/>
    <mergeCell ref="A113:BN113"/>
    <mergeCell ref="AY111:BF111"/>
    <mergeCell ref="BG111:BN111"/>
    <mergeCell ref="AY112:BF112"/>
    <mergeCell ref="BG112:BN112"/>
    <mergeCell ref="S111:Z111"/>
    <mergeCell ref="AA111:AH111"/>
    <mergeCell ref="BG120:BN120"/>
    <mergeCell ref="AI119:AP119"/>
    <mergeCell ref="AQ119:AX119"/>
    <mergeCell ref="AI118:AP118"/>
    <mergeCell ref="AQ118:AX118"/>
    <mergeCell ref="AY119:BF119"/>
    <mergeCell ref="BG119:BN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BG107:BN107"/>
    <mergeCell ref="A89:B89"/>
    <mergeCell ref="C89:Z89"/>
    <mergeCell ref="AA89:AE89"/>
    <mergeCell ref="BI86:BM86"/>
    <mergeCell ref="BN86:BQ86"/>
    <mergeCell ref="BD86:BH86"/>
    <mergeCell ref="AF89:AJ89"/>
    <mergeCell ref="BD89:BH89"/>
    <mergeCell ref="BI89:BM89"/>
    <mergeCell ref="AP89:AT89"/>
    <mergeCell ref="AU89:AY89"/>
    <mergeCell ref="AZ89:BC89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A86:B86"/>
    <mergeCell ref="C86:Z86"/>
    <mergeCell ref="AA86:AE86"/>
    <mergeCell ref="AF86:AJ86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BI85:BM85"/>
    <mergeCell ref="BN85:BQ85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K83:AO83"/>
    <mergeCell ref="AP83:AT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A34:BN34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BN89:BQ89"/>
    <mergeCell ref="A63:B63"/>
    <mergeCell ref="AU83:AY83"/>
    <mergeCell ref="AZ83:BC83"/>
    <mergeCell ref="AZ84:BC84"/>
    <mergeCell ref="AZ85:BC85"/>
    <mergeCell ref="AK85:AO85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N61:AR61"/>
    <mergeCell ref="Y59:AM59"/>
    <mergeCell ref="Y61:AC61"/>
    <mergeCell ref="AS61:AW61"/>
    <mergeCell ref="AI62:AM62"/>
    <mergeCell ref="AN62:AR62"/>
    <mergeCell ref="AS62:AW62"/>
    <mergeCell ref="BH61:BL61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P136:BH13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BI106:BN106"/>
    <mergeCell ref="A108:B108"/>
    <mergeCell ref="C108:R108"/>
    <mergeCell ref="A107:B10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28:B28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</mergeCells>
  <phoneticPr fontId="0" type="noConversion"/>
  <conditionalFormatting sqref="C63">
    <cfRule type="cellIs" dxfId="25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4" priority="28" stopIfTrue="1" operator="equal">
      <formula>0</formula>
    </cfRule>
  </conditionalFormatting>
  <conditionalFormatting sqref="C64">
    <cfRule type="cellIs" dxfId="23" priority="25" stopIfTrue="1" operator="equal">
      <formula>$C63</formula>
    </cfRule>
  </conditionalFormatting>
  <conditionalFormatting sqref="A64:B64">
    <cfRule type="cellIs" dxfId="22" priority="26" stopIfTrue="1" operator="equal">
      <formula>0</formula>
    </cfRule>
  </conditionalFormatting>
  <conditionalFormatting sqref="C65">
    <cfRule type="cellIs" dxfId="21" priority="23" stopIfTrue="1" operator="equal">
      <formula>$C64</formula>
    </cfRule>
  </conditionalFormatting>
  <conditionalFormatting sqref="A65:B65">
    <cfRule type="cellIs" dxfId="20" priority="24" stopIfTrue="1" operator="equal">
      <formula>0</formula>
    </cfRule>
  </conditionalFormatting>
  <conditionalFormatting sqref="C66">
    <cfRule type="cellIs" dxfId="19" priority="21" stopIfTrue="1" operator="equal">
      <formula>$C65</formula>
    </cfRule>
  </conditionalFormatting>
  <conditionalFormatting sqref="A66:B66">
    <cfRule type="cellIs" dxfId="18" priority="22" stopIfTrue="1" operator="equal">
      <formula>0</formula>
    </cfRule>
  </conditionalFormatting>
  <conditionalFormatting sqref="C67">
    <cfRule type="cellIs" dxfId="17" priority="19" stopIfTrue="1" operator="equal">
      <formula>$C66</formula>
    </cfRule>
  </conditionalFormatting>
  <conditionalFormatting sqref="A67:B67">
    <cfRule type="cellIs" dxfId="16" priority="20" stopIfTrue="1" operator="equal">
      <formula>0</formula>
    </cfRule>
  </conditionalFormatting>
  <conditionalFormatting sqref="C68">
    <cfRule type="cellIs" dxfId="15" priority="17" stopIfTrue="1" operator="equal">
      <formula>$C67</formula>
    </cfRule>
  </conditionalFormatting>
  <conditionalFormatting sqref="A68:B68">
    <cfRule type="cellIs" dxfId="14" priority="18" stopIfTrue="1" operator="equal">
      <formula>0</formula>
    </cfRule>
  </conditionalFormatting>
  <conditionalFormatting sqref="C69">
    <cfRule type="cellIs" dxfId="13" priority="15" stopIfTrue="1" operator="equal">
      <formula>$C68</formula>
    </cfRule>
  </conditionalFormatting>
  <conditionalFormatting sqref="A69:B69">
    <cfRule type="cellIs" dxfId="12" priority="16" stopIfTrue="1" operator="equal">
      <formula>0</formula>
    </cfRule>
  </conditionalFormatting>
  <conditionalFormatting sqref="C70">
    <cfRule type="cellIs" dxfId="11" priority="13" stopIfTrue="1" operator="equal">
      <formula>$C69</formula>
    </cfRule>
  </conditionalFormatting>
  <conditionalFormatting sqref="A70:B70">
    <cfRule type="cellIs" dxfId="10" priority="14" stopIfTrue="1" operator="equal">
      <formula>0</formula>
    </cfRule>
  </conditionalFormatting>
  <conditionalFormatting sqref="C71">
    <cfRule type="cellIs" dxfId="9" priority="11" stopIfTrue="1" operator="equal">
      <formula>$C70</formula>
    </cfRule>
  </conditionalFormatting>
  <conditionalFormatting sqref="A71:B71">
    <cfRule type="cellIs" dxfId="8" priority="12" stopIfTrue="1" operator="equal">
      <formula>0</formula>
    </cfRule>
  </conditionalFormatting>
  <conditionalFormatting sqref="C72">
    <cfRule type="cellIs" dxfId="7" priority="9" stopIfTrue="1" operator="equal">
      <formula>$C71</formula>
    </cfRule>
  </conditionalFormatting>
  <conditionalFormatting sqref="A72:B72">
    <cfRule type="cellIs" dxfId="6" priority="10" stopIfTrue="1" operator="equal">
      <formula>0</formula>
    </cfRule>
  </conditionalFormatting>
  <conditionalFormatting sqref="C73">
    <cfRule type="cellIs" dxfId="5" priority="7" stopIfTrue="1" operator="equal">
      <formula>$C72</formula>
    </cfRule>
  </conditionalFormatting>
  <conditionalFormatting sqref="A73:B73">
    <cfRule type="cellIs" dxfId="4" priority="8" stopIfTrue="1" operator="equal">
      <formula>0</formula>
    </cfRule>
  </conditionalFormatting>
  <conditionalFormatting sqref="C74">
    <cfRule type="cellIs" dxfId="3" priority="5" stopIfTrue="1" operator="equal">
      <formula>$C73</formula>
    </cfRule>
  </conditionalFormatting>
  <conditionalFormatting sqref="A74:B74">
    <cfRule type="cellIs" dxfId="2" priority="6" stopIfTrue="1" operator="equal">
      <formula>0</formula>
    </cfRule>
  </conditionalFormatting>
  <conditionalFormatting sqref="C75">
    <cfRule type="cellIs" dxfId="1" priority="3" stopIfTrue="1" operator="equal">
      <formula>$C74</formula>
    </cfRule>
  </conditionalFormatting>
  <conditionalFormatting sqref="A75:B7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КПК0116082</vt:lpstr>
      <vt:lpstr>КПК0116082!Область_печати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2024-03-15T12:53:11Z</cp:lastPrinted>
  <dcterms:created xsi:type="dcterms:W3CDTF">2016-08-10T10:53:25Z</dcterms:created>
  <dcterms:modified xsi:type="dcterms:W3CDTF">2024-03-15T12:53:54Z</dcterms:modified>
</cp:coreProperties>
</file>